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 об исполнении 127 район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ГР'!$FJ$274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DX83" i="1"/>
  <c r="EK83" i="1"/>
  <c r="EX83" i="1"/>
  <c r="DX84" i="1"/>
  <c r="EK84" i="1" s="1"/>
  <c r="EX84" i="1"/>
  <c r="DX85" i="1"/>
  <c r="EK85" i="1"/>
  <c r="EX85" i="1"/>
  <c r="DX86" i="1"/>
  <c r="EK86" i="1" s="1"/>
  <c r="EX86" i="1"/>
  <c r="DX87" i="1"/>
  <c r="EK87" i="1"/>
  <c r="EX87" i="1"/>
  <c r="DX88" i="1"/>
  <c r="EK88" i="1" s="1"/>
  <c r="EX88" i="1"/>
  <c r="DX89" i="1"/>
  <c r="EK89" i="1"/>
  <c r="EX89" i="1"/>
  <c r="DX90" i="1"/>
  <c r="EK90" i="1" s="1"/>
  <c r="EX90" i="1"/>
  <c r="DX91" i="1"/>
  <c r="EK91" i="1"/>
  <c r="EX91" i="1"/>
  <c r="DX92" i="1"/>
  <c r="EK92" i="1" s="1"/>
  <c r="EX92" i="1"/>
  <c r="DX93" i="1"/>
  <c r="EK93" i="1"/>
  <c r="EX93" i="1"/>
  <c r="DX94" i="1"/>
  <c r="EK94" i="1" s="1"/>
  <c r="EX94" i="1"/>
  <c r="DX95" i="1"/>
  <c r="EK95" i="1"/>
  <c r="EX95" i="1"/>
  <c r="DX96" i="1"/>
  <c r="EK96" i="1" s="1"/>
  <c r="EX96" i="1"/>
  <c r="DX97" i="1"/>
  <c r="EK97" i="1"/>
  <c r="EX97" i="1"/>
  <c r="DX98" i="1"/>
  <c r="EK98" i="1" s="1"/>
  <c r="EX98" i="1"/>
  <c r="DX99" i="1"/>
  <c r="EK99" i="1"/>
  <c r="EX99" i="1"/>
  <c r="DX100" i="1"/>
  <c r="EK100" i="1" s="1"/>
  <c r="EX100" i="1"/>
  <c r="DX101" i="1"/>
  <c r="EK101" i="1"/>
  <c r="EX101" i="1"/>
  <c r="DX102" i="1"/>
  <c r="EK102" i="1" s="1"/>
  <c r="EX102" i="1"/>
  <c r="DX103" i="1"/>
  <c r="EK103" i="1"/>
  <c r="EX103" i="1"/>
  <c r="DX104" i="1"/>
  <c r="EK104" i="1" s="1"/>
  <c r="EX104" i="1"/>
  <c r="DX105" i="1"/>
  <c r="EK105" i="1"/>
  <c r="EX105" i="1"/>
  <c r="DX106" i="1"/>
  <c r="EK106" i="1" s="1"/>
  <c r="EX106" i="1"/>
  <c r="DX107" i="1"/>
  <c r="EK107" i="1"/>
  <c r="EX107" i="1"/>
  <c r="DX108" i="1"/>
  <c r="EK108" i="1" s="1"/>
  <c r="EX108" i="1"/>
  <c r="DX109" i="1"/>
  <c r="EK109" i="1"/>
  <c r="EX109" i="1"/>
  <c r="DX110" i="1"/>
  <c r="EK110" i="1" s="1"/>
  <c r="EX110" i="1"/>
  <c r="DX111" i="1"/>
  <c r="EK111" i="1"/>
  <c r="EX111" i="1"/>
  <c r="DX112" i="1"/>
  <c r="EK112" i="1" s="1"/>
  <c r="EX112" i="1"/>
  <c r="DX113" i="1"/>
  <c r="EK113" i="1"/>
  <c r="EX113" i="1"/>
  <c r="DX114" i="1"/>
  <c r="EK114" i="1" s="1"/>
  <c r="EX114" i="1"/>
  <c r="DX115" i="1"/>
  <c r="EK115" i="1"/>
  <c r="EX115" i="1"/>
  <c r="DX116" i="1"/>
  <c r="EK116" i="1" s="1"/>
  <c r="EX116" i="1"/>
  <c r="DX117" i="1"/>
  <c r="EK117" i="1"/>
  <c r="EX117" i="1"/>
  <c r="DX118" i="1"/>
  <c r="EK118" i="1" s="1"/>
  <c r="EX118" i="1"/>
  <c r="DX119" i="1"/>
  <c r="EK119" i="1"/>
  <c r="EX119" i="1"/>
  <c r="DX120" i="1"/>
  <c r="EK120" i="1" s="1"/>
  <c r="EX120" i="1"/>
  <c r="DX121" i="1"/>
  <c r="EK121" i="1"/>
  <c r="EX121" i="1"/>
  <c r="DX122" i="1"/>
  <c r="EK122" i="1" s="1"/>
  <c r="EX122" i="1"/>
  <c r="DX123" i="1"/>
  <c r="EK123" i="1"/>
  <c r="EX123" i="1"/>
  <c r="DX124" i="1"/>
  <c r="EK124" i="1" s="1"/>
  <c r="EX124" i="1"/>
  <c r="DX125" i="1"/>
  <c r="EK125" i="1"/>
  <c r="EX125" i="1"/>
  <c r="DX126" i="1"/>
  <c r="EK126" i="1" s="1"/>
  <c r="EX126" i="1"/>
  <c r="DX127" i="1"/>
  <c r="EK127" i="1"/>
  <c r="EX127" i="1"/>
  <c r="DX128" i="1"/>
  <c r="EK128" i="1" s="1"/>
  <c r="EX128" i="1"/>
  <c r="DX129" i="1"/>
  <c r="EK129" i="1"/>
  <c r="EX129" i="1"/>
  <c r="DX130" i="1"/>
  <c r="EK130" i="1" s="1"/>
  <c r="EX130" i="1"/>
  <c r="DX131" i="1"/>
  <c r="EK131" i="1"/>
  <c r="EX131" i="1"/>
  <c r="DX132" i="1"/>
  <c r="EK132" i="1" s="1"/>
  <c r="EX132" i="1"/>
  <c r="DX133" i="1"/>
  <c r="EK133" i="1"/>
  <c r="EX133" i="1"/>
  <c r="DX134" i="1"/>
  <c r="EK134" i="1" s="1"/>
  <c r="EX134" i="1"/>
  <c r="DX135" i="1"/>
  <c r="EK135" i="1"/>
  <c r="EX135" i="1"/>
  <c r="DX136" i="1"/>
  <c r="EK136" i="1" s="1"/>
  <c r="EX136" i="1"/>
  <c r="DX137" i="1"/>
  <c r="EK137" i="1"/>
  <c r="EX137" i="1"/>
  <c r="DX138" i="1"/>
  <c r="EK138" i="1" s="1"/>
  <c r="EX138" i="1"/>
  <c r="DX139" i="1"/>
  <c r="EK139" i="1"/>
  <c r="EX139" i="1"/>
  <c r="DX140" i="1"/>
  <c r="EK140" i="1" s="1"/>
  <c r="EX140" i="1"/>
  <c r="DX141" i="1"/>
  <c r="EK141" i="1"/>
  <c r="EX141" i="1"/>
  <c r="DX142" i="1"/>
  <c r="EK142" i="1" s="1"/>
  <c r="EX142" i="1"/>
  <c r="DX143" i="1"/>
  <c r="EK143" i="1"/>
  <c r="EX143" i="1"/>
  <c r="DX144" i="1"/>
  <c r="EK144" i="1" s="1"/>
  <c r="EX144" i="1"/>
  <c r="DX145" i="1"/>
  <c r="EK145" i="1"/>
  <c r="EX145" i="1"/>
  <c r="DX146" i="1"/>
  <c r="EK146" i="1" s="1"/>
  <c r="EX146" i="1"/>
  <c r="DX147" i="1"/>
  <c r="EK147" i="1"/>
  <c r="EX147" i="1"/>
  <c r="DX148" i="1"/>
  <c r="EK148" i="1" s="1"/>
  <c r="EX148" i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EX152" i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EX156" i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EX160" i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EX164" i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EX168" i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EX172" i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EX176" i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EX180" i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EX184" i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EX188" i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EX192" i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EX196" i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EX200" i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EX204" i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EX208" i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EX212" i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EX216" i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EX220" i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EX224" i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EX228" i="1"/>
  <c r="DX229" i="1"/>
  <c r="EK229" i="1"/>
  <c r="EX229" i="1"/>
  <c r="DX230" i="1"/>
  <c r="EK230" i="1" s="1"/>
  <c r="EX230" i="1"/>
  <c r="DX231" i="1"/>
  <c r="EK231" i="1"/>
  <c r="EX231" i="1"/>
  <c r="DX232" i="1"/>
  <c r="EK232" i="1" s="1"/>
  <c r="EX232" i="1"/>
  <c r="DX233" i="1"/>
  <c r="EK233" i="1"/>
  <c r="EX233" i="1"/>
  <c r="DX234" i="1"/>
  <c r="EK234" i="1" s="1"/>
  <c r="EX234" i="1"/>
  <c r="DX235" i="1"/>
  <c r="EK235" i="1"/>
  <c r="EX235" i="1"/>
  <c r="DX236" i="1"/>
  <c r="EK236" i="1" s="1"/>
  <c r="EX236" i="1"/>
  <c r="DX237" i="1"/>
  <c r="EK237" i="1"/>
  <c r="EX237" i="1"/>
  <c r="DX238" i="1"/>
  <c r="EK238" i="1" s="1"/>
  <c r="EX238" i="1"/>
  <c r="DX239" i="1"/>
  <c r="EE251" i="1"/>
  <c r="ET251" i="1"/>
  <c r="EE252" i="1"/>
  <c r="ET252" i="1"/>
  <c r="EE253" i="1"/>
  <c r="ET253" i="1"/>
  <c r="EE254" i="1"/>
  <c r="ET254" i="1"/>
  <c r="EE255" i="1"/>
  <c r="ET255" i="1"/>
  <c r="EE256" i="1"/>
  <c r="ET256" i="1"/>
  <c r="EE257" i="1"/>
  <c r="EE258" i="1"/>
  <c r="EE259" i="1"/>
  <c r="EE260" i="1"/>
  <c r="EE261" i="1"/>
  <c r="EE262" i="1"/>
  <c r="EE263" i="1"/>
  <c r="EE264" i="1"/>
  <c r="EE265" i="1"/>
</calcChain>
</file>

<file path=xl/sharedStrings.xml><?xml version="1.0" encoding="utf-8"?>
<sst xmlns="http://schemas.openxmlformats.org/spreadsheetml/2006/main" count="511" uniqueCount="359">
  <si>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</si>
  <si>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</si>
  <si>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</si>
  <si>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</si>
  <si>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</si>
  <si>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</si>
  <si>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</si>
  <si>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</si>
  <si>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</si>
  <si>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</si>
  <si>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</si>
  <si>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</si>
  <si>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</si>
  <si>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</si>
  <si>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</si>
  <si>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</si>
  <si>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01.03.2021 г.</t>
  </si>
  <si>
    <t>11.02.2022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</si>
  <si>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</si>
  <si>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</si>
  <si>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</si>
  <si>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</si>
  <si>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</si>
  <si>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</si>
  <si>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</si>
  <si>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</si>
  <si>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</si>
  <si>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</si>
  <si>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</si>
  <si>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</si>
  <si>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</si>
  <si>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</si>
  <si>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</si>
  <si>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</si>
  <si>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</si>
  <si>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</si>
  <si>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</si>
  <si>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</si>
  <si>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</si>
  <si>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</si>
  <si>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</si>
  <si>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00010102040010000110111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</si>
  <si>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</si>
  <si>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</si>
  <si>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</si>
  <si>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00010302241010000110111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</si>
  <si>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</si>
  <si>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</si>
  <si>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</si>
  <si>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00010302261010000110111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</si>
  <si>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</si>
  <si>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00010501011010000110111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</si>
  <si>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</si>
  <si>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00010501021010000110111</t>
  </si>
  <si>
    <t>Налог, взимаемый с налогоплательщиков, выбравших в качестве объекта налогообложения доходы, уменьшенные на величину расходов (за налоговые периоды, истекшие до 1 января 2011 года) (пени по соответствующему платежу)</t>
  </si>
  <si>
    <t>00010501022010000110111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</si>
  <si>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</si>
  <si>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00010502010020000110111</t>
  </si>
  <si>
    <t>Единый налог на вмененный доход для отдельных видов деятельности (за налоговые периоды, истекшие до 1 января 2011 года) (пени по соответствующему платежу)</t>
  </si>
  <si>
    <t>00010502020020000110111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</si>
  <si>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</si>
  <si>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</si>
  <si>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</si>
  <si>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00010504020020000110111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</si>
  <si>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</si>
  <si>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00010803010010000110112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</si>
  <si>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</si>
  <si>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00011105013050000120123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</si>
  <si>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</si>
  <si>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00011105035050000120121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</si>
  <si>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</si>
  <si>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00011105075050000120121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</si>
  <si>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</si>
  <si>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00011201010010000120123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</si>
  <si>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</si>
  <si>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00011201030010000120123</t>
  </si>
  <si>
    <t>Плата за размещение отходов производства (федеральные государственные органы, Банк России, органы управления государственными внебюджетными фондами Российской Федерации)</t>
  </si>
  <si>
    <t>00011201041010000120123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</si>
  <si>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</si>
  <si>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</si>
  <si>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</si>
  <si>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00011406013050000430430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</si>
  <si>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</si>
  <si>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00011406025050000430430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</si>
  <si>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</si>
  <si>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00011601053010000140145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</si>
  <si>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</si>
  <si>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00011601154010000140145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</si>
  <si>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</t>
  </si>
  <si>
    <t>00011601203010000140145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</si>
  <si>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муниципального района</t>
  </si>
  <si>
    <t>00011607010050000140145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</si>
  <si>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</si>
  <si>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00011607090050000140145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</si>
  <si>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</si>
  <si>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00011610123010000140145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</si>
  <si>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действующим до 1 января 2020 года</t>
  </si>
  <si>
    <t>00011610129010000140145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</si>
  <si>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территориях), подлежащие зачислению в бюджет муниципального образования</t>
  </si>
  <si>
    <t>00011611050010000140145</t>
  </si>
  <si>
    <t>Дотации бюджетам муниципальных районов на выравнивание бюджетной обеспеченности</t>
  </si>
  <si>
    <t>00020215001050000150151</t>
  </si>
  <si>
    <t>Субсидия на организацию бесплатного горячего питания обущающихся, получающих начальное общее образование</t>
  </si>
  <si>
    <t>00020225304050000150151</t>
  </si>
  <si>
    <t>Субсидии бюджетам муниципальных районов на обеспечение комплексного развития сельских территорий</t>
  </si>
  <si>
    <t>00020225576050000150151</t>
  </si>
  <si>
    <t>Прочие субсидии бюджетам муниципальных районов</t>
  </si>
  <si>
    <t>00020229999050000150151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</si>
  <si>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</si>
  <si>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00020230024050000150151</t>
  </si>
  <si>
    <t>Субвенции бюджетам муниципальных районов на содержание ребенка в семье опекуна и приемной семье, а также вознаграждение, причитающееся приемному родителю</t>
  </si>
  <si>
    <t>00020230027050000150151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</si>
  <si>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</si>
  <si>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00020235118050000150151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</si>
  <si>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</si>
  <si>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</si>
  <si>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</si>
  <si>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00020235303050000150151</t>
  </si>
  <si>
    <t>Субвенции бюджетам муниципальных районов на государственную регистрацию актов гражданского состояния</t>
  </si>
  <si>
    <t>00020235930050000150151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</si>
  <si>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</si>
  <si>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00020240014050000150151</t>
  </si>
  <si>
    <t>Межбюджетные трансферты, передаваемые бюджетам муниципальных районов для компенсации дополнительных расходов, возникших в результате решений, принятых органами власти другого уровня</t>
  </si>
  <si>
    <t>00020245160050000150151</t>
  </si>
  <si>
    <t>Прочие межбюджетные трансферты, передаваемые бюджетам муниципальных районов</t>
  </si>
  <si>
    <t>00020249999050000150151</t>
  </si>
  <si>
    <t>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</t>
  </si>
  <si>
    <t>00021860010050000150151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</si>
  <si>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</si>
  <si>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00021960010050000150151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</si>
  <si>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</si>
  <si>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</si>
  <si>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</si>
  <si>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</si>
  <si>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</si>
  <si>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</si>
  <si>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</si>
  <si>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</si>
  <si>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</si>
  <si>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</si>
  <si>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</si>
  <si>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</si>
  <si>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00001029900002030121211</t>
  </si>
  <si>
    <t>Начисления на выплаты по оплате труда</t>
  </si>
  <si>
    <t>00001029900002030129213</t>
  </si>
  <si>
    <t>00001032410125390121211</t>
  </si>
  <si>
    <t>00001032410125390129213</t>
  </si>
  <si>
    <t>00001039900002040121211</t>
  </si>
  <si>
    <t>Прочие несоциальные выплаты персоналу в денежной форме</t>
  </si>
  <si>
    <t>00001039900002040122212</t>
  </si>
  <si>
    <t>Прочие работы, услуги</t>
  </si>
  <si>
    <t>00001039900002040122226</t>
  </si>
  <si>
    <t>00001039900002040129213</t>
  </si>
  <si>
    <t>Услуги связи</t>
  </si>
  <si>
    <t>00001039900002040244221</t>
  </si>
  <si>
    <t>Транспортные услуги</t>
  </si>
  <si>
    <t>00001039900002040244222</t>
  </si>
  <si>
    <t>Коммунальные услуги</t>
  </si>
  <si>
    <t>00001039900002040244223</t>
  </si>
  <si>
    <t>Работы, услуги по содержанию имущества</t>
  </si>
  <si>
    <t>00001039900002040244225</t>
  </si>
  <si>
    <t>00001039900002040244226</t>
  </si>
  <si>
    <t>Страхование</t>
  </si>
  <si>
    <t>00001039900002040244227</t>
  </si>
  <si>
    <t>Увеличение стоимости горюче-смазочных материалов</t>
  </si>
  <si>
    <t>00001039900002040244343</t>
  </si>
  <si>
    <t>Увеличение стоимости прочих материальных запасов</t>
  </si>
  <si>
    <t>00001039900002040244346</t>
  </si>
  <si>
    <t>00001039900002040247223</t>
  </si>
  <si>
    <t>Налоги, пошлины и сборы</t>
  </si>
  <si>
    <t>00001039900002040852291</t>
  </si>
  <si>
    <t>00001040220825302121211</t>
  </si>
  <si>
    <t>00001040220825302129213</t>
  </si>
  <si>
    <t>00001049900002040121211</t>
  </si>
  <si>
    <t>Социальные пособия и компенсации персоналу в денежной форме</t>
  </si>
  <si>
    <t>00001049900002040121266</t>
  </si>
  <si>
    <t>00001049900002040122226</t>
  </si>
  <si>
    <t>00001049900002040129213</t>
  </si>
  <si>
    <t>00001049900002040244221</t>
  </si>
  <si>
    <t>00001049900002040244222</t>
  </si>
  <si>
    <t>00001049900002040244223</t>
  </si>
  <si>
    <t>00001049900002040244225</t>
  </si>
  <si>
    <t>00001049900002040244226</t>
  </si>
  <si>
    <t>00001049900002040244227</t>
  </si>
  <si>
    <t>00001049900002040244343</t>
  </si>
  <si>
    <t>00001049900002040244346</t>
  </si>
  <si>
    <t>00001049900002040247223</t>
  </si>
  <si>
    <t>00001049900002040852291</t>
  </si>
  <si>
    <t>00001049900025240121211</t>
  </si>
  <si>
    <t>00001049900025240129213</t>
  </si>
  <si>
    <t>00001059900051200244226</t>
  </si>
  <si>
    <t>00001069900002040121211</t>
  </si>
  <si>
    <t>00001069900002040122212</t>
  </si>
  <si>
    <t>00001069900002040122226</t>
  </si>
  <si>
    <t>00001069900002040129213</t>
  </si>
  <si>
    <t>00001069900002040244221</t>
  </si>
  <si>
    <t>00001069900002040244222</t>
  </si>
  <si>
    <t>00001069900002040244223</t>
  </si>
  <si>
    <t>00001069900002040244225</t>
  </si>
  <si>
    <t>00001069900002040244226</t>
  </si>
  <si>
    <t>00001069900002040244227</t>
  </si>
  <si>
    <t>00001069900002040244343</t>
  </si>
  <si>
    <t>00001069900002040244346</t>
  </si>
  <si>
    <t>Увеличение стоимости прочих материальных запасов однократного применения</t>
  </si>
  <si>
    <t>00001069900002040244349</t>
  </si>
  <si>
    <t>00001069900002040247223</t>
  </si>
  <si>
    <t>Иные выплаты текущего характера организациям</t>
  </si>
  <si>
    <t>00001069900002040853297</t>
  </si>
  <si>
    <t>Расходы</t>
  </si>
  <si>
    <t>00001119900007411870200</t>
  </si>
  <si>
    <t>00001130350325330111211</t>
  </si>
  <si>
    <t>00001130350325330119213</t>
  </si>
  <si>
    <t>000011308Е0144020111211</t>
  </si>
  <si>
    <t>000011308Е0144020119213</t>
  </si>
  <si>
    <t>000011308Е0144020244346</t>
  </si>
  <si>
    <t>00001131900121910244227</t>
  </si>
  <si>
    <t>00001139900002040121211</t>
  </si>
  <si>
    <t>00001139900002040129213</t>
  </si>
  <si>
    <t>00001139900002040244221</t>
  </si>
  <si>
    <t>00001139900002040244223</t>
  </si>
  <si>
    <t>00001139900002040244225</t>
  </si>
  <si>
    <t>00001139900002040244226</t>
  </si>
  <si>
    <t>00001139900002040244343</t>
  </si>
  <si>
    <t>00001139900002040244346</t>
  </si>
  <si>
    <t>00001139900002040247223</t>
  </si>
  <si>
    <t>00001139900002043244226</t>
  </si>
  <si>
    <t>00001139900002950851291</t>
  </si>
  <si>
    <t>00001139900025260111211</t>
  </si>
  <si>
    <t>00001139900025260119213</t>
  </si>
  <si>
    <t>00001139900025270111211</t>
  </si>
  <si>
    <t>00001139900025270119213</t>
  </si>
  <si>
    <t>Увеличение стоимости основных средств</t>
  </si>
  <si>
    <t>00001139900025340244310</t>
  </si>
  <si>
    <t>00001139900025350111211</t>
  </si>
  <si>
    <t>00001139900025350119213</t>
  </si>
  <si>
    <t>00001139900029900111211</t>
  </si>
  <si>
    <t>00001139900029900119213</t>
  </si>
  <si>
    <t>00001139900029900244221</t>
  </si>
  <si>
    <t>00001139900029900244225</t>
  </si>
  <si>
    <t>00001139900029900244226</t>
  </si>
  <si>
    <t>00001139900029900244343</t>
  </si>
  <si>
    <t>00001139900029900244346</t>
  </si>
  <si>
    <t>00001139900059300121211</t>
  </si>
  <si>
    <t>00001139900059300129213</t>
  </si>
  <si>
    <t>00001139900097071244226</t>
  </si>
  <si>
    <t>Перечисления другим бюджетам бюджетной системы Российской Федерации</t>
  </si>
  <si>
    <t>00002039900051180530251</t>
  </si>
  <si>
    <t>00003090700022670111211</t>
  </si>
  <si>
    <t>00003090700022670119213</t>
  </si>
  <si>
    <t>00003100700022670244223</t>
  </si>
  <si>
    <t>00003100700022670244225</t>
  </si>
  <si>
    <t>00003100700022670244346</t>
  </si>
  <si>
    <t>00003100700022670247223</t>
  </si>
  <si>
    <t>00003149900022700111211</t>
  </si>
  <si>
    <t>00003149900022700119213</t>
  </si>
  <si>
    <t>00004051420925360244226</t>
  </si>
  <si>
    <t>00004069900090430244226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</si>
  <si>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</si>
  <si>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00004081340103170811245</t>
  </si>
  <si>
    <t>0000409Д100003650244226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</si>
  <si>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</si>
  <si>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00005010450196010632246</t>
  </si>
  <si>
    <t>000050114705L5760414310</t>
  </si>
  <si>
    <t>000050314704L5760244226</t>
  </si>
  <si>
    <t>00006030910174460244226</t>
  </si>
  <si>
    <t>Безвозмездные перечисления (передачи) текущего характера сектора государственного управления</t>
  </si>
  <si>
    <t>00007010210125370611241</t>
  </si>
  <si>
    <t>00007010210342000611241</t>
  </si>
  <si>
    <t>000070102103S0050611241</t>
  </si>
  <si>
    <t>00007020220242100112212</t>
  </si>
  <si>
    <t>00007020220242100244225</t>
  </si>
  <si>
    <t>00007020220242100611241</t>
  </si>
  <si>
    <t>000070202202S0050112212</t>
  </si>
  <si>
    <t>000070202202S0050611241</t>
  </si>
  <si>
    <t>00007020220825280611241</t>
  </si>
  <si>
    <t>00007020220853031611241</t>
  </si>
  <si>
    <t>000070202209L3040611241</t>
  </si>
  <si>
    <t>000070302301S0050611241</t>
  </si>
  <si>
    <t>00007070640110990244226</t>
  </si>
  <si>
    <t>00007071040143100113226</t>
  </si>
  <si>
    <t>00007071040143100244222</t>
  </si>
  <si>
    <t>00007071040143100244349</t>
  </si>
  <si>
    <t>00007071040143190611241</t>
  </si>
  <si>
    <t>00007073810121320611241</t>
  </si>
  <si>
    <t>000070738101S2320611241</t>
  </si>
  <si>
    <t>00007090220825301111211</t>
  </si>
  <si>
    <t>00007090220825301112212</t>
  </si>
  <si>
    <t>00007090220825301112226</t>
  </si>
  <si>
    <t>00007090220825301119213</t>
  </si>
  <si>
    <t>00007090220825301244221</t>
  </si>
  <si>
    <t>00007090220825301244225</t>
  </si>
  <si>
    <t>00007090220825301244226</t>
  </si>
  <si>
    <t>00007090220825301244346</t>
  </si>
  <si>
    <t>00008010630110990244349</t>
  </si>
  <si>
    <t>00008010810144090611241</t>
  </si>
  <si>
    <t>00008010830144090611241</t>
  </si>
  <si>
    <t>00008010840144091611241</t>
  </si>
  <si>
    <t>00009070110202110244226</t>
  </si>
  <si>
    <t>Пособия по социальной помощи населению в денежной форме</t>
  </si>
  <si>
    <t>00010019900004910321262</t>
  </si>
  <si>
    <t>00010040310205510611241</t>
  </si>
  <si>
    <t>00010040350113200313262</t>
  </si>
  <si>
    <t>00010040350313110313262</t>
  </si>
  <si>
    <t>00010040350313120323226</t>
  </si>
  <si>
    <t>00010040350313130313262</t>
  </si>
  <si>
    <t>000100404101L4970322262</t>
  </si>
  <si>
    <t>00011011010148200611241</t>
  </si>
  <si>
    <t>00011013720143620611241</t>
  </si>
  <si>
    <t>00011013720143650612241</t>
  </si>
  <si>
    <t>00011013720148220611241</t>
  </si>
  <si>
    <t>00011021010112870113226</t>
  </si>
  <si>
    <t>Иные выплаты текущего характера физическим лицам</t>
  </si>
  <si>
    <t>00011021010112870113296</t>
  </si>
  <si>
    <t>00011021010112870244222</t>
  </si>
  <si>
    <t>00011021010112870244349</t>
  </si>
  <si>
    <t>00014019900080060511251</t>
  </si>
  <si>
    <t>000140199000S0040511251</t>
  </si>
  <si>
    <t>00014039900025131540251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</si>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</sst>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172" fontId="4" fillId="0" borderId="29" xfId="0" applyNumberFormat="1" applyFont="1" applyBorder="1" applyAlignment="1" applyProtection="1">
      <alignment wrapText="1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275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609761724.32000005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81647842.319999993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81647842.319999993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528113882.00000006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609761724.32000005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81647842.319999993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81647842.319999993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528113882.00000006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121.5" customHeight="1" x14ac:dyDescent="0.2">
      <c r="A21" s="67" t="s">
        <v>34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9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>
        <v>146831900</v>
      </c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12978567.220000001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12978567.220000001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133853332.78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170.25" customHeight="1" x14ac:dyDescent="0.2">
      <c r="A22" s="67" t="s">
        <v>36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9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16933.150000000001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16933.150000000001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-16933.150000000001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85.15" customHeight="1" x14ac:dyDescent="0.2">
      <c r="A23" s="68" t="s">
        <v>38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9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179881.37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179881.37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-179881.37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145.9" customHeight="1" x14ac:dyDescent="0.2">
      <c r="A24" s="67" t="s">
        <v>40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9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>
        <v>1046500</v>
      </c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143646.66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143646.66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902853.34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133.69999999999999" customHeight="1" x14ac:dyDescent="0.2">
      <c r="A25" s="67" t="s">
        <v>42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9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>
        <v>7500000</v>
      </c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674756.57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674756.57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6825243.4299999997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58.1" customHeight="1" x14ac:dyDescent="0.2">
      <c r="A26" s="67" t="s">
        <v>44</v>
      </c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9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52000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4330.3100000000004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4330.3100000000004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47669.69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133.69999999999999" customHeight="1" x14ac:dyDescent="0.2">
      <c r="A27" s="67" t="s">
        <v>46</v>
      </c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9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10748000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894656.29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894656.29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9853343.7100000009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133.69999999999999" customHeight="1" x14ac:dyDescent="0.2">
      <c r="A28" s="67" t="s">
        <v>48</v>
      </c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9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-136850.91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-136850.91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136850.91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72.95" customHeight="1" x14ac:dyDescent="0.2">
      <c r="A29" s="68" t="s">
        <v>50</v>
      </c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9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7307000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273524.83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273524.83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7033475.1699999999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121.5" customHeight="1" x14ac:dyDescent="0.2">
      <c r="A30" s="67" t="s">
        <v>52</v>
      </c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9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-930.32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-930.32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930.32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72.95" customHeight="1" x14ac:dyDescent="0.2">
      <c r="A31" s="68" t="s">
        <v>54</v>
      </c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9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3.7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3.7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-3.7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60.75" customHeight="1" x14ac:dyDescent="0.2">
      <c r="A32" s="68" t="s">
        <v>56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9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989000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907855.37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907855.37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81144.63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8" t="s">
        <v>58</v>
      </c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9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3383.64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3383.64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-3383.64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48.6" customHeight="1" x14ac:dyDescent="0.2">
      <c r="A34" s="68" t="s">
        <v>60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9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575000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13510.09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13510.09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561489.91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85.15" customHeight="1" x14ac:dyDescent="0.2">
      <c r="A35" s="68" t="s">
        <v>62</v>
      </c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9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50000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151176.39000000001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151176.39000000001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-101176.39000000001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72.95" customHeight="1" x14ac:dyDescent="0.2">
      <c r="A36" s="68" t="s">
        <v>64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9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1515000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205418.5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205418.5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1309581.5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109.35" customHeight="1" x14ac:dyDescent="0.2">
      <c r="A37" s="67" t="s">
        <v>66</v>
      </c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9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2982000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126366.27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126366.27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2855633.73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72.95" customHeight="1" x14ac:dyDescent="0.2">
      <c r="A38" s="68" t="s">
        <v>68</v>
      </c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9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3364000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1744.65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1744.65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3362255.35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48.6" customHeight="1" x14ac:dyDescent="0.2">
      <c r="A39" s="68" t="s">
        <v>70</v>
      </c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9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439525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439525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-439525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85.15" customHeight="1" x14ac:dyDescent="0.2">
      <c r="A40" s="68" t="s">
        <v>72</v>
      </c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9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15000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171.03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171.03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14828.97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72.95" customHeight="1" x14ac:dyDescent="0.2">
      <c r="A41" s="68" t="s">
        <v>74</v>
      </c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9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25000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0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25000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72.95" customHeight="1" x14ac:dyDescent="0.2">
      <c r="A42" s="68" t="s">
        <v>76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9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128000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119.38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119.38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127880.62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109.35" customHeight="1" x14ac:dyDescent="0.2">
      <c r="A43" s="67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9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1045000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1045000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72.95" customHeight="1" x14ac:dyDescent="0.2">
      <c r="A44" s="68" t="s">
        <v>80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9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205766.88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205766.88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-205766.88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60.75" customHeight="1" x14ac:dyDescent="0.2">
      <c r="A45" s="68" t="s">
        <v>82</v>
      </c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9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180000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180000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58.1" customHeight="1" x14ac:dyDescent="0.2">
      <c r="A46" s="67" t="s">
        <v>84</v>
      </c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9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50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50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-50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45.9" customHeight="1" x14ac:dyDescent="0.2">
      <c r="A47" s="67" t="s">
        <v>86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9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231000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0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231000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21.5" customHeight="1" x14ac:dyDescent="0.2">
      <c r="A48" s="67" t="s">
        <v>88</v>
      </c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9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-500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-500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500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85.15" customHeight="1" x14ac:dyDescent="0.2">
      <c r="A49" s="68" t="s">
        <v>90</v>
      </c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9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75272.56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75272.56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-75272.56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85.15" customHeight="1" x14ac:dyDescent="0.2">
      <c r="A50" s="68" t="s">
        <v>92</v>
      </c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9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600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600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-600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170.25" customHeight="1" x14ac:dyDescent="0.2">
      <c r="A51" s="67" t="s">
        <v>94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9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7686.85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68" si="2">CF51+CW51+DN51</f>
        <v>7686.85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68" si="3">BJ51-EE51</f>
        <v>-7686.85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97.15" customHeight="1" x14ac:dyDescent="0.2">
      <c r="A52" s="68" t="s">
        <v>96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9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5000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5000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-5000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109.35" customHeight="1" x14ac:dyDescent="0.2">
      <c r="A53" s="67" t="s">
        <v>98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9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90000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90000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-90000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36.4" customHeight="1" x14ac:dyDescent="0.2">
      <c r="A54" s="68" t="s">
        <v>100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9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>
        <v>14898200</v>
      </c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2483333.4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2483333.4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12414866.6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36.4" customHeight="1" x14ac:dyDescent="0.2">
      <c r="A55" s="68" t="s">
        <v>102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9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4406600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/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0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4406600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36.4" customHeight="1" x14ac:dyDescent="0.2">
      <c r="A56" s="68" t="s">
        <v>104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9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>
        <v>11125700</v>
      </c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0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11125700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24.2" customHeight="1" x14ac:dyDescent="0.2">
      <c r="A57" s="68" t="s">
        <v>106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9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>
        <v>208007900</v>
      </c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40908666.600000001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40908666.600000001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167099233.40000001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48.6" customHeight="1" x14ac:dyDescent="0.2">
      <c r="A58" s="68" t="s">
        <v>108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9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>
        <v>150890710</v>
      </c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20677250.16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20677250.16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130213459.84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60.75" customHeight="1" x14ac:dyDescent="0.2">
      <c r="A59" s="68" t="s">
        <v>110</v>
      </c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9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>
        <v>7852300</v>
      </c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1230055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1230055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6622245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48.6" customHeight="1" x14ac:dyDescent="0.2">
      <c r="A60" s="68" t="s">
        <v>112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9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>
        <v>2249000</v>
      </c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562250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562250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1686750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72.95" customHeight="1" x14ac:dyDescent="0.2">
      <c r="A61" s="68" t="s">
        <v>114</v>
      </c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9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>
        <v>10900</v>
      </c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0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10900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72.95" customHeight="1" x14ac:dyDescent="0.2">
      <c r="A62" s="68" t="s">
        <v>116</v>
      </c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9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>
        <v>16092700</v>
      </c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2706585.3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2706585.3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13386114.699999999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36.4" customHeight="1" x14ac:dyDescent="0.2">
      <c r="A63" s="68" t="s">
        <v>118</v>
      </c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9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>
        <v>622200</v>
      </c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74469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74469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547731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85.15" customHeight="1" x14ac:dyDescent="0.2">
      <c r="A64" s="68" t="s">
        <v>120</v>
      </c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9"/>
      <c r="AN64" s="58"/>
      <c r="AO64" s="59"/>
      <c r="AP64" s="59"/>
      <c r="AQ64" s="59"/>
      <c r="AR64" s="59"/>
      <c r="AS64" s="59"/>
      <c r="AT64" s="59" t="s">
        <v>121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>
        <v>7195340</v>
      </c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0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7195340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72.95" customHeight="1" x14ac:dyDescent="0.2">
      <c r="A65" s="68" t="s">
        <v>122</v>
      </c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9"/>
      <c r="AN65" s="58"/>
      <c r="AO65" s="59"/>
      <c r="AP65" s="59"/>
      <c r="AQ65" s="59"/>
      <c r="AR65" s="59"/>
      <c r="AS65" s="59"/>
      <c r="AT65" s="59" t="s">
        <v>123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>
        <v>30038.240000000002</v>
      </c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0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30038.240000000002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36.4" customHeight="1" x14ac:dyDescent="0.2">
      <c r="A66" s="68" t="s">
        <v>124</v>
      </c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9"/>
      <c r="AN66" s="58"/>
      <c r="AO66" s="59"/>
      <c r="AP66" s="59"/>
      <c r="AQ66" s="59"/>
      <c r="AR66" s="59"/>
      <c r="AS66" s="59"/>
      <c r="AT66" s="59" t="s">
        <v>125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>
        <v>1795736.08</v>
      </c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/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0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1795736.08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72.95" customHeight="1" x14ac:dyDescent="0.2">
      <c r="A67" s="68" t="s">
        <v>126</v>
      </c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9"/>
      <c r="AN67" s="58"/>
      <c r="AO67" s="59"/>
      <c r="AP67" s="59"/>
      <c r="AQ67" s="59"/>
      <c r="AR67" s="59"/>
      <c r="AS67" s="59"/>
      <c r="AT67" s="59" t="s">
        <v>127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1223295.3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1223295.3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-1223295.3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60.75" customHeight="1" x14ac:dyDescent="0.2">
      <c r="A68" s="68" t="s">
        <v>128</v>
      </c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9"/>
      <c r="AN68" s="58"/>
      <c r="AO68" s="59"/>
      <c r="AP68" s="59"/>
      <c r="AQ68" s="59"/>
      <c r="AR68" s="59"/>
      <c r="AS68" s="59"/>
      <c r="AT68" s="59" t="s">
        <v>129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-5479727.9199999999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-5479727.9199999999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5479727.9199999999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1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</row>
    <row r="70" spans="1:166" ht="1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</row>
    <row r="71" spans="1:166" ht="1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</row>
    <row r="72" spans="1:166" ht="1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</row>
    <row r="73" spans="1:166" ht="1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</row>
    <row r="74" spans="1:166" ht="1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</row>
    <row r="75" spans="1:166" ht="1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</row>
    <row r="76" spans="1:166" ht="1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</row>
    <row r="77" spans="1:166" ht="1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</row>
    <row r="78" spans="1:16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6" t="s">
        <v>130</v>
      </c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2" t="s">
        <v>131</v>
      </c>
    </row>
    <row r="79" spans="1:166" ht="12.75" customHeight="1" x14ac:dyDescent="0.2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71"/>
      <c r="AC79" s="71"/>
      <c r="AD79" s="71"/>
      <c r="AE79" s="71"/>
      <c r="AF79" s="71"/>
      <c r="AG79" s="71"/>
      <c r="AH79" s="71"/>
      <c r="AI79" s="71"/>
      <c r="AJ79" s="71"/>
      <c r="AK79" s="71"/>
      <c r="AL79" s="71"/>
      <c r="AM79" s="71"/>
      <c r="AN79" s="71"/>
      <c r="AO79" s="71"/>
      <c r="AP79" s="71"/>
      <c r="AQ79" s="71"/>
      <c r="AR79" s="71"/>
      <c r="AS79" s="71"/>
      <c r="AT79" s="71"/>
      <c r="AU79" s="71"/>
      <c r="AV79" s="71"/>
      <c r="AW79" s="71"/>
      <c r="AX79" s="71"/>
      <c r="AY79" s="71"/>
      <c r="AZ79" s="71"/>
      <c r="BA79" s="71"/>
      <c r="BB79" s="71"/>
      <c r="BC79" s="71"/>
      <c r="BD79" s="71"/>
      <c r="BE79" s="71"/>
      <c r="BF79" s="71"/>
      <c r="BG79" s="71"/>
      <c r="BH79" s="71"/>
      <c r="BI79" s="71"/>
      <c r="BJ79" s="71"/>
      <c r="BK79" s="71"/>
      <c r="BL79" s="71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71"/>
      <c r="CT79" s="71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1"/>
      <c r="DQ79" s="71"/>
      <c r="DR79" s="71"/>
      <c r="DS79" s="71"/>
      <c r="DT79" s="71"/>
      <c r="DU79" s="71"/>
      <c r="DV79" s="71"/>
      <c r="DW79" s="71"/>
      <c r="DX79" s="71"/>
      <c r="DY79" s="71"/>
      <c r="DZ79" s="71"/>
      <c r="EA79" s="71"/>
      <c r="EB79" s="71"/>
      <c r="EC79" s="71"/>
      <c r="ED79" s="71"/>
      <c r="EE79" s="71"/>
      <c r="EF79" s="71"/>
      <c r="EG79" s="71"/>
      <c r="EH79" s="71"/>
      <c r="EI79" s="71"/>
      <c r="EJ79" s="71"/>
      <c r="EK79" s="71"/>
      <c r="EL79" s="71"/>
      <c r="EM79" s="71"/>
      <c r="EN79" s="71"/>
      <c r="EO79" s="71"/>
      <c r="EP79" s="71"/>
      <c r="EQ79" s="71"/>
      <c r="ER79" s="71"/>
      <c r="ES79" s="71"/>
      <c r="ET79" s="71"/>
      <c r="EU79" s="71"/>
      <c r="EV79" s="71"/>
      <c r="EW79" s="71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</row>
    <row r="80" spans="1:166" ht="24" customHeight="1" x14ac:dyDescent="0.2">
      <c r="A80" s="41" t="s">
        <v>21</v>
      </c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2"/>
      <c r="AK80" s="45" t="s">
        <v>22</v>
      </c>
      <c r="AL80" s="41"/>
      <c r="AM80" s="41"/>
      <c r="AN80" s="41"/>
      <c r="AO80" s="41"/>
      <c r="AP80" s="42"/>
      <c r="AQ80" s="45" t="s">
        <v>132</v>
      </c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2"/>
      <c r="BC80" s="45" t="s">
        <v>133</v>
      </c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41"/>
      <c r="BS80" s="41"/>
      <c r="BT80" s="42"/>
      <c r="BU80" s="45" t="s">
        <v>134</v>
      </c>
      <c r="BV80" s="41"/>
      <c r="BW80" s="41"/>
      <c r="BX80" s="41"/>
      <c r="BY80" s="41"/>
      <c r="BZ80" s="41"/>
      <c r="CA80" s="41"/>
      <c r="CB80" s="41"/>
      <c r="CC80" s="41"/>
      <c r="CD80" s="41"/>
      <c r="CE80" s="41"/>
      <c r="CF80" s="41"/>
      <c r="CG80" s="42"/>
      <c r="CH80" s="35" t="s">
        <v>25</v>
      </c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7"/>
      <c r="EK80" s="35" t="s">
        <v>135</v>
      </c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70"/>
    </row>
    <row r="81" spans="1:166" ht="78.75" customHeight="1" x14ac:dyDescent="0.2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4"/>
      <c r="AK81" s="46"/>
      <c r="AL81" s="43"/>
      <c r="AM81" s="43"/>
      <c r="AN81" s="43"/>
      <c r="AO81" s="43"/>
      <c r="AP81" s="44"/>
      <c r="AQ81" s="46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4"/>
      <c r="BC81" s="46"/>
      <c r="BD81" s="43"/>
      <c r="BE81" s="43"/>
      <c r="BF81" s="43"/>
      <c r="BG81" s="43"/>
      <c r="BH81" s="43"/>
      <c r="BI81" s="43"/>
      <c r="BJ81" s="43"/>
      <c r="BK81" s="43"/>
      <c r="BL81" s="43"/>
      <c r="BM81" s="43"/>
      <c r="BN81" s="43"/>
      <c r="BO81" s="43"/>
      <c r="BP81" s="43"/>
      <c r="BQ81" s="43"/>
      <c r="BR81" s="43"/>
      <c r="BS81" s="43"/>
      <c r="BT81" s="44"/>
      <c r="BU81" s="46"/>
      <c r="BV81" s="43"/>
      <c r="BW81" s="43"/>
      <c r="BX81" s="43"/>
      <c r="BY81" s="43"/>
      <c r="BZ81" s="43"/>
      <c r="CA81" s="43"/>
      <c r="CB81" s="43"/>
      <c r="CC81" s="43"/>
      <c r="CD81" s="43"/>
      <c r="CE81" s="43"/>
      <c r="CF81" s="43"/>
      <c r="CG81" s="44"/>
      <c r="CH81" s="36" t="s">
        <v>136</v>
      </c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7"/>
      <c r="CX81" s="35" t="s">
        <v>28</v>
      </c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7"/>
      <c r="DK81" s="35" t="s">
        <v>29</v>
      </c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7"/>
      <c r="DX81" s="35" t="s">
        <v>30</v>
      </c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7"/>
      <c r="EK81" s="46" t="s">
        <v>137</v>
      </c>
      <c r="EL81" s="43"/>
      <c r="EM81" s="43"/>
      <c r="EN81" s="43"/>
      <c r="EO81" s="43"/>
      <c r="EP81" s="43"/>
      <c r="EQ81" s="43"/>
      <c r="ER81" s="43"/>
      <c r="ES81" s="43"/>
      <c r="ET81" s="43"/>
      <c r="EU81" s="43"/>
      <c r="EV81" s="43"/>
      <c r="EW81" s="44"/>
      <c r="EX81" s="35" t="s">
        <v>138</v>
      </c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70"/>
    </row>
    <row r="82" spans="1:166" ht="14.25" customHeight="1" x14ac:dyDescent="0.2">
      <c r="A82" s="39">
        <v>1</v>
      </c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40"/>
      <c r="AK82" s="29">
        <v>2</v>
      </c>
      <c r="AL82" s="30"/>
      <c r="AM82" s="30"/>
      <c r="AN82" s="30"/>
      <c r="AO82" s="30"/>
      <c r="AP82" s="31"/>
      <c r="AQ82" s="29">
        <v>3</v>
      </c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1"/>
      <c r="BC82" s="29">
        <v>4</v>
      </c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1"/>
      <c r="BU82" s="29">
        <v>5</v>
      </c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1"/>
      <c r="CH82" s="29">
        <v>6</v>
      </c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1"/>
      <c r="CX82" s="29">
        <v>7</v>
      </c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1"/>
      <c r="DK82" s="29">
        <v>8</v>
      </c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1"/>
      <c r="DX82" s="29">
        <v>9</v>
      </c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1"/>
      <c r="EK82" s="29">
        <v>10</v>
      </c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49">
        <v>11</v>
      </c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6"/>
    </row>
    <row r="83" spans="1:166" ht="15" customHeight="1" x14ac:dyDescent="0.2">
      <c r="A83" s="50" t="s">
        <v>139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1" t="s">
        <v>140</v>
      </c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5">
        <v>614786255.48000002</v>
      </c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>
        <v>614786255.48000002</v>
      </c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>
        <v>103483024.56999999</v>
      </c>
      <c r="CI83" s="55"/>
      <c r="CJ83" s="55"/>
      <c r="CK83" s="55"/>
      <c r="CL83" s="55"/>
      <c r="CM83" s="55"/>
      <c r="CN83" s="55"/>
      <c r="CO83" s="55"/>
      <c r="CP83" s="55"/>
      <c r="CQ83" s="55"/>
      <c r="CR83" s="55"/>
      <c r="CS83" s="55"/>
      <c r="CT83" s="55"/>
      <c r="CU83" s="55"/>
      <c r="CV83" s="55"/>
      <c r="CW83" s="55"/>
      <c r="CX83" s="55"/>
      <c r="CY83" s="55"/>
      <c r="CZ83" s="55"/>
      <c r="DA83" s="55"/>
      <c r="DB83" s="55"/>
      <c r="DC83" s="55"/>
      <c r="DD83" s="55"/>
      <c r="DE83" s="55"/>
      <c r="DF83" s="55"/>
      <c r="DG83" s="55"/>
      <c r="DH83" s="55"/>
      <c r="DI83" s="55"/>
      <c r="DJ83" s="55"/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>
        <f t="shared" ref="DX83:DX114" si="4">CH83+CX83+DK83</f>
        <v>103483024.56999999</v>
      </c>
      <c r="DY83" s="55"/>
      <c r="DZ83" s="55"/>
      <c r="EA83" s="55"/>
      <c r="EB83" s="55"/>
      <c r="EC83" s="55"/>
      <c r="ED83" s="55"/>
      <c r="EE83" s="55"/>
      <c r="EF83" s="55"/>
      <c r="EG83" s="55"/>
      <c r="EH83" s="55"/>
      <c r="EI83" s="55"/>
      <c r="EJ83" s="55"/>
      <c r="EK83" s="55">
        <f t="shared" ref="EK83:EK114" si="5">BC83-DX83</f>
        <v>511303230.91000003</v>
      </c>
      <c r="EL83" s="55"/>
      <c r="EM83" s="55"/>
      <c r="EN83" s="55"/>
      <c r="EO83" s="55"/>
      <c r="EP83" s="55"/>
      <c r="EQ83" s="55"/>
      <c r="ER83" s="55"/>
      <c r="ES83" s="55"/>
      <c r="ET83" s="55"/>
      <c r="EU83" s="55"/>
      <c r="EV83" s="55"/>
      <c r="EW83" s="55"/>
      <c r="EX83" s="55">
        <f t="shared" ref="EX83:EX114" si="6">BU83-DX83</f>
        <v>511303230.91000003</v>
      </c>
      <c r="EY83" s="55"/>
      <c r="EZ83" s="55"/>
      <c r="FA83" s="55"/>
      <c r="FB83" s="55"/>
      <c r="FC83" s="55"/>
      <c r="FD83" s="55"/>
      <c r="FE83" s="55"/>
      <c r="FF83" s="55"/>
      <c r="FG83" s="55"/>
      <c r="FH83" s="55"/>
      <c r="FI83" s="55"/>
      <c r="FJ83" s="56"/>
    </row>
    <row r="84" spans="1:166" ht="15" customHeight="1" x14ac:dyDescent="0.2">
      <c r="A84" s="57" t="s">
        <v>33</v>
      </c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8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62">
        <v>614786255.48000002</v>
      </c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>
        <v>614786255.48000002</v>
      </c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/>
      <c r="CG84" s="62"/>
      <c r="CH84" s="62">
        <v>103483024.56999999</v>
      </c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>
        <f t="shared" si="4"/>
        <v>103483024.56999999</v>
      </c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>
        <f t="shared" si="5"/>
        <v>511303230.91000003</v>
      </c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>
        <f t="shared" si="6"/>
        <v>511303230.91000003</v>
      </c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6"/>
    </row>
    <row r="85" spans="1:166" ht="12.75" x14ac:dyDescent="0.2">
      <c r="A85" s="68" t="s">
        <v>141</v>
      </c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9"/>
      <c r="AK85" s="58"/>
      <c r="AL85" s="59"/>
      <c r="AM85" s="59"/>
      <c r="AN85" s="59"/>
      <c r="AO85" s="59"/>
      <c r="AP85" s="59"/>
      <c r="AQ85" s="59" t="s">
        <v>142</v>
      </c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62">
        <v>1328720</v>
      </c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>
        <v>1328720</v>
      </c>
      <c r="BV85" s="62"/>
      <c r="BW85" s="62"/>
      <c r="BX85" s="62"/>
      <c r="BY85" s="62"/>
      <c r="BZ85" s="62"/>
      <c r="CA85" s="62"/>
      <c r="CB85" s="62"/>
      <c r="CC85" s="62"/>
      <c r="CD85" s="62"/>
      <c r="CE85" s="62"/>
      <c r="CF85" s="62"/>
      <c r="CG85" s="62"/>
      <c r="CH85" s="62">
        <v>149814</v>
      </c>
      <c r="CI85" s="62"/>
      <c r="CJ85" s="62"/>
      <c r="CK85" s="62"/>
      <c r="CL85" s="62"/>
      <c r="CM85" s="62"/>
      <c r="CN85" s="62"/>
      <c r="CO85" s="62"/>
      <c r="CP85" s="62"/>
      <c r="CQ85" s="62"/>
      <c r="CR85" s="62"/>
      <c r="CS85" s="62"/>
      <c r="CT85" s="62"/>
      <c r="CU85" s="62"/>
      <c r="CV85" s="62"/>
      <c r="CW85" s="62"/>
      <c r="CX85" s="62"/>
      <c r="CY85" s="62"/>
      <c r="CZ85" s="62"/>
      <c r="DA85" s="62"/>
      <c r="DB85" s="62"/>
      <c r="DC85" s="62"/>
      <c r="DD85" s="62"/>
      <c r="DE85" s="62"/>
      <c r="DF85" s="62"/>
      <c r="DG85" s="62"/>
      <c r="DH85" s="62"/>
      <c r="DI85" s="62"/>
      <c r="DJ85" s="62"/>
      <c r="DK85" s="62"/>
      <c r="DL85" s="62"/>
      <c r="DM85" s="62"/>
      <c r="DN85" s="62"/>
      <c r="DO85" s="62"/>
      <c r="DP85" s="62"/>
      <c r="DQ85" s="62"/>
      <c r="DR85" s="62"/>
      <c r="DS85" s="62"/>
      <c r="DT85" s="62"/>
      <c r="DU85" s="62"/>
      <c r="DV85" s="62"/>
      <c r="DW85" s="62"/>
      <c r="DX85" s="62">
        <f t="shared" si="4"/>
        <v>149814</v>
      </c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>
        <f t="shared" si="5"/>
        <v>1178906</v>
      </c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>
        <f t="shared" si="6"/>
        <v>1178906</v>
      </c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6"/>
    </row>
    <row r="86" spans="1:166" ht="24.2" customHeight="1" x14ac:dyDescent="0.2">
      <c r="A86" s="68" t="s">
        <v>143</v>
      </c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9"/>
      <c r="AK86" s="58"/>
      <c r="AL86" s="59"/>
      <c r="AM86" s="59"/>
      <c r="AN86" s="59"/>
      <c r="AO86" s="59"/>
      <c r="AP86" s="59"/>
      <c r="AQ86" s="59" t="s">
        <v>144</v>
      </c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62">
        <v>401280</v>
      </c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>
        <v>401280</v>
      </c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>
        <v>32318.23</v>
      </c>
      <c r="CI86" s="62"/>
      <c r="CJ86" s="62"/>
      <c r="CK86" s="62"/>
      <c r="CL86" s="62"/>
      <c r="CM86" s="62"/>
      <c r="CN86" s="62"/>
      <c r="CO86" s="62"/>
      <c r="CP86" s="62"/>
      <c r="CQ86" s="62"/>
      <c r="CR86" s="62"/>
      <c r="CS86" s="62"/>
      <c r="CT86" s="62"/>
      <c r="CU86" s="62"/>
      <c r="CV86" s="62"/>
      <c r="CW86" s="62"/>
      <c r="CX86" s="62"/>
      <c r="CY86" s="62"/>
      <c r="CZ86" s="62"/>
      <c r="DA86" s="62"/>
      <c r="DB86" s="62"/>
      <c r="DC86" s="62"/>
      <c r="DD86" s="62"/>
      <c r="DE86" s="62"/>
      <c r="DF86" s="62"/>
      <c r="DG86" s="62"/>
      <c r="DH86" s="62"/>
      <c r="DI86" s="62"/>
      <c r="DJ86" s="62"/>
      <c r="DK86" s="62"/>
      <c r="DL86" s="62"/>
      <c r="DM86" s="62"/>
      <c r="DN86" s="62"/>
      <c r="DO86" s="62"/>
      <c r="DP86" s="62"/>
      <c r="DQ86" s="62"/>
      <c r="DR86" s="62"/>
      <c r="DS86" s="62"/>
      <c r="DT86" s="62"/>
      <c r="DU86" s="62"/>
      <c r="DV86" s="62"/>
      <c r="DW86" s="62"/>
      <c r="DX86" s="62">
        <f t="shared" si="4"/>
        <v>32318.23</v>
      </c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>
        <f t="shared" si="5"/>
        <v>368961.77</v>
      </c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>
        <f t="shared" si="6"/>
        <v>368961.77</v>
      </c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6"/>
    </row>
    <row r="87" spans="1:166" ht="12.75" x14ac:dyDescent="0.2">
      <c r="A87" s="68" t="s">
        <v>141</v>
      </c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9"/>
      <c r="AK87" s="58"/>
      <c r="AL87" s="59"/>
      <c r="AM87" s="59"/>
      <c r="AN87" s="59"/>
      <c r="AO87" s="59"/>
      <c r="AP87" s="59"/>
      <c r="AQ87" s="59" t="s">
        <v>145</v>
      </c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62">
        <v>2457.6999999999998</v>
      </c>
      <c r="BD87" s="62"/>
      <c r="BE87" s="62"/>
      <c r="BF87" s="62"/>
      <c r="BG87" s="62"/>
      <c r="BH87" s="62"/>
      <c r="BI87" s="62"/>
      <c r="BJ87" s="62"/>
      <c r="BK87" s="62"/>
      <c r="BL87" s="62"/>
      <c r="BM87" s="62"/>
      <c r="BN87" s="62"/>
      <c r="BO87" s="62"/>
      <c r="BP87" s="62"/>
      <c r="BQ87" s="62"/>
      <c r="BR87" s="62"/>
      <c r="BS87" s="62"/>
      <c r="BT87" s="62"/>
      <c r="BU87" s="62">
        <v>2457.6999999999998</v>
      </c>
      <c r="BV87" s="62"/>
      <c r="BW87" s="62"/>
      <c r="BX87" s="62"/>
      <c r="BY87" s="62"/>
      <c r="BZ87" s="62"/>
      <c r="CA87" s="62"/>
      <c r="CB87" s="62"/>
      <c r="CC87" s="62"/>
      <c r="CD87" s="62"/>
      <c r="CE87" s="62"/>
      <c r="CF87" s="62"/>
      <c r="CG87" s="62"/>
      <c r="CH87" s="62"/>
      <c r="CI87" s="62"/>
      <c r="CJ87" s="62"/>
      <c r="CK87" s="62"/>
      <c r="CL87" s="62"/>
      <c r="CM87" s="62"/>
      <c r="CN87" s="62"/>
      <c r="CO87" s="62"/>
      <c r="CP87" s="62"/>
      <c r="CQ87" s="62"/>
      <c r="CR87" s="62"/>
      <c r="CS87" s="62"/>
      <c r="CT87" s="62"/>
      <c r="CU87" s="62"/>
      <c r="CV87" s="62"/>
      <c r="CW87" s="62"/>
      <c r="CX87" s="62"/>
      <c r="CY87" s="62"/>
      <c r="CZ87" s="62"/>
      <c r="DA87" s="62"/>
      <c r="DB87" s="62"/>
      <c r="DC87" s="62"/>
      <c r="DD87" s="62"/>
      <c r="DE87" s="62"/>
      <c r="DF87" s="62"/>
      <c r="DG87" s="62"/>
      <c r="DH87" s="62"/>
      <c r="DI87" s="62"/>
      <c r="DJ87" s="62"/>
      <c r="DK87" s="62"/>
      <c r="DL87" s="62"/>
      <c r="DM87" s="62"/>
      <c r="DN87" s="62"/>
      <c r="DO87" s="62"/>
      <c r="DP87" s="62"/>
      <c r="DQ87" s="62"/>
      <c r="DR87" s="62"/>
      <c r="DS87" s="62"/>
      <c r="DT87" s="62"/>
      <c r="DU87" s="62"/>
      <c r="DV87" s="62"/>
      <c r="DW87" s="62"/>
      <c r="DX87" s="62">
        <f t="shared" si="4"/>
        <v>0</v>
      </c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>
        <f t="shared" si="5"/>
        <v>2457.6999999999998</v>
      </c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>
        <f t="shared" si="6"/>
        <v>2457.6999999999998</v>
      </c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6"/>
    </row>
    <row r="88" spans="1:166" ht="24.2" customHeight="1" x14ac:dyDescent="0.2">
      <c r="A88" s="68" t="s">
        <v>143</v>
      </c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9"/>
      <c r="AK88" s="58"/>
      <c r="AL88" s="59"/>
      <c r="AM88" s="59"/>
      <c r="AN88" s="59"/>
      <c r="AO88" s="59"/>
      <c r="AP88" s="59"/>
      <c r="AQ88" s="59" t="s">
        <v>146</v>
      </c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62">
        <v>742.3</v>
      </c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  <c r="BR88" s="62"/>
      <c r="BS88" s="62"/>
      <c r="BT88" s="62"/>
      <c r="BU88" s="62">
        <v>742.3</v>
      </c>
      <c r="BV88" s="62"/>
      <c r="BW88" s="62"/>
      <c r="BX88" s="62"/>
      <c r="BY88" s="62"/>
      <c r="BZ88" s="62"/>
      <c r="CA88" s="62"/>
      <c r="CB88" s="62"/>
      <c r="CC88" s="62"/>
      <c r="CD88" s="62"/>
      <c r="CE88" s="62"/>
      <c r="CF88" s="62"/>
      <c r="CG88" s="62"/>
      <c r="CH88" s="62"/>
      <c r="CI88" s="62"/>
      <c r="CJ88" s="62"/>
      <c r="CK88" s="62"/>
      <c r="CL88" s="62"/>
      <c r="CM88" s="62"/>
      <c r="CN88" s="62"/>
      <c r="CO88" s="62"/>
      <c r="CP88" s="62"/>
      <c r="CQ88" s="62"/>
      <c r="CR88" s="62"/>
      <c r="CS88" s="62"/>
      <c r="CT88" s="62"/>
      <c r="CU88" s="62"/>
      <c r="CV88" s="62"/>
      <c r="CW88" s="62"/>
      <c r="CX88" s="62"/>
      <c r="CY88" s="62"/>
      <c r="CZ88" s="62"/>
      <c r="DA88" s="62"/>
      <c r="DB88" s="62"/>
      <c r="DC88" s="62"/>
      <c r="DD88" s="62"/>
      <c r="DE88" s="62"/>
      <c r="DF88" s="62"/>
      <c r="DG88" s="62"/>
      <c r="DH88" s="62"/>
      <c r="DI88" s="62"/>
      <c r="DJ88" s="62"/>
      <c r="DK88" s="62"/>
      <c r="DL88" s="62"/>
      <c r="DM88" s="62"/>
      <c r="DN88" s="62"/>
      <c r="DO88" s="62"/>
      <c r="DP88" s="62"/>
      <c r="DQ88" s="62"/>
      <c r="DR88" s="62"/>
      <c r="DS88" s="62"/>
      <c r="DT88" s="62"/>
      <c r="DU88" s="62"/>
      <c r="DV88" s="62"/>
      <c r="DW88" s="62"/>
      <c r="DX88" s="62">
        <f t="shared" si="4"/>
        <v>0</v>
      </c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>
        <f t="shared" si="5"/>
        <v>742.3</v>
      </c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>
        <f t="shared" si="6"/>
        <v>742.3</v>
      </c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6"/>
    </row>
    <row r="89" spans="1:166" ht="12.75" x14ac:dyDescent="0.2">
      <c r="A89" s="68" t="s">
        <v>141</v>
      </c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9"/>
      <c r="AK89" s="58"/>
      <c r="AL89" s="59"/>
      <c r="AM89" s="59"/>
      <c r="AN89" s="59"/>
      <c r="AO89" s="59"/>
      <c r="AP89" s="59"/>
      <c r="AQ89" s="59" t="s">
        <v>147</v>
      </c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62">
        <v>4165300</v>
      </c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  <c r="BT89" s="62"/>
      <c r="BU89" s="62">
        <v>4165300</v>
      </c>
      <c r="BV89" s="62"/>
      <c r="BW89" s="62"/>
      <c r="BX89" s="62"/>
      <c r="BY89" s="62"/>
      <c r="BZ89" s="62"/>
      <c r="CA89" s="62"/>
      <c r="CB89" s="62"/>
      <c r="CC89" s="62"/>
      <c r="CD89" s="62"/>
      <c r="CE89" s="62"/>
      <c r="CF89" s="62"/>
      <c r="CG89" s="62"/>
      <c r="CH89" s="62">
        <v>588122.87</v>
      </c>
      <c r="CI89" s="62"/>
      <c r="CJ89" s="62"/>
      <c r="CK89" s="62"/>
      <c r="CL89" s="62"/>
      <c r="CM89" s="62"/>
      <c r="CN89" s="62"/>
      <c r="CO89" s="62"/>
      <c r="CP89" s="62"/>
      <c r="CQ89" s="62"/>
      <c r="CR89" s="62"/>
      <c r="CS89" s="62"/>
      <c r="CT89" s="62"/>
      <c r="CU89" s="62"/>
      <c r="CV89" s="62"/>
      <c r="CW89" s="62"/>
      <c r="CX89" s="62"/>
      <c r="CY89" s="62"/>
      <c r="CZ89" s="62"/>
      <c r="DA89" s="62"/>
      <c r="DB89" s="62"/>
      <c r="DC89" s="62"/>
      <c r="DD89" s="62"/>
      <c r="DE89" s="62"/>
      <c r="DF89" s="62"/>
      <c r="DG89" s="62"/>
      <c r="DH89" s="62"/>
      <c r="DI89" s="62"/>
      <c r="DJ89" s="62"/>
      <c r="DK89" s="62"/>
      <c r="DL89" s="62"/>
      <c r="DM89" s="62"/>
      <c r="DN89" s="62"/>
      <c r="DO89" s="62"/>
      <c r="DP89" s="62"/>
      <c r="DQ89" s="62"/>
      <c r="DR89" s="62"/>
      <c r="DS89" s="62"/>
      <c r="DT89" s="62"/>
      <c r="DU89" s="62"/>
      <c r="DV89" s="62"/>
      <c r="DW89" s="62"/>
      <c r="DX89" s="62">
        <f t="shared" si="4"/>
        <v>588122.87</v>
      </c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>
        <f t="shared" si="5"/>
        <v>3577177.13</v>
      </c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>
        <f t="shared" si="6"/>
        <v>3577177.13</v>
      </c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6"/>
    </row>
    <row r="90" spans="1:166" ht="24.2" customHeight="1" x14ac:dyDescent="0.2">
      <c r="A90" s="68" t="s">
        <v>148</v>
      </c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9"/>
      <c r="AK90" s="58"/>
      <c r="AL90" s="59"/>
      <c r="AM90" s="59"/>
      <c r="AN90" s="59"/>
      <c r="AO90" s="59"/>
      <c r="AP90" s="59"/>
      <c r="AQ90" s="59" t="s">
        <v>149</v>
      </c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62">
        <v>10000</v>
      </c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  <c r="BR90" s="62"/>
      <c r="BS90" s="62"/>
      <c r="BT90" s="62"/>
      <c r="BU90" s="62">
        <v>10000</v>
      </c>
      <c r="BV90" s="62"/>
      <c r="BW90" s="62"/>
      <c r="BX90" s="62"/>
      <c r="BY90" s="62"/>
      <c r="BZ90" s="62"/>
      <c r="CA90" s="62"/>
      <c r="CB90" s="62"/>
      <c r="CC90" s="62"/>
      <c r="CD90" s="62"/>
      <c r="CE90" s="62"/>
      <c r="CF90" s="62"/>
      <c r="CG90" s="62"/>
      <c r="CH90" s="62"/>
      <c r="CI90" s="62"/>
      <c r="CJ90" s="62"/>
      <c r="CK90" s="62"/>
      <c r="CL90" s="62"/>
      <c r="CM90" s="62"/>
      <c r="CN90" s="62"/>
      <c r="CO90" s="62"/>
      <c r="CP90" s="62"/>
      <c r="CQ90" s="62"/>
      <c r="CR90" s="62"/>
      <c r="CS90" s="62"/>
      <c r="CT90" s="62"/>
      <c r="CU90" s="62"/>
      <c r="CV90" s="62"/>
      <c r="CW90" s="62"/>
      <c r="CX90" s="62"/>
      <c r="CY90" s="62"/>
      <c r="CZ90" s="62"/>
      <c r="DA90" s="62"/>
      <c r="DB90" s="62"/>
      <c r="DC90" s="62"/>
      <c r="DD90" s="62"/>
      <c r="DE90" s="62"/>
      <c r="DF90" s="62"/>
      <c r="DG90" s="62"/>
      <c r="DH90" s="62"/>
      <c r="DI90" s="62"/>
      <c r="DJ90" s="62"/>
      <c r="DK90" s="62"/>
      <c r="DL90" s="62"/>
      <c r="DM90" s="62"/>
      <c r="DN90" s="62"/>
      <c r="DO90" s="62"/>
      <c r="DP90" s="62"/>
      <c r="DQ90" s="62"/>
      <c r="DR90" s="62"/>
      <c r="DS90" s="62"/>
      <c r="DT90" s="62"/>
      <c r="DU90" s="62"/>
      <c r="DV90" s="62"/>
      <c r="DW90" s="62"/>
      <c r="DX90" s="62">
        <f t="shared" si="4"/>
        <v>0</v>
      </c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>
        <f t="shared" si="5"/>
        <v>10000</v>
      </c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>
        <f t="shared" si="6"/>
        <v>10000</v>
      </c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6"/>
    </row>
    <row r="91" spans="1:166" ht="12.75" x14ac:dyDescent="0.2">
      <c r="A91" s="68" t="s">
        <v>150</v>
      </c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9"/>
      <c r="AK91" s="58"/>
      <c r="AL91" s="59"/>
      <c r="AM91" s="59"/>
      <c r="AN91" s="59"/>
      <c r="AO91" s="59"/>
      <c r="AP91" s="59"/>
      <c r="AQ91" s="59" t="s">
        <v>151</v>
      </c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62">
        <v>20000</v>
      </c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  <c r="BT91" s="62"/>
      <c r="BU91" s="62">
        <v>20000</v>
      </c>
      <c r="BV91" s="62"/>
      <c r="BW91" s="62"/>
      <c r="BX91" s="62"/>
      <c r="BY91" s="62"/>
      <c r="BZ91" s="62"/>
      <c r="CA91" s="62"/>
      <c r="CB91" s="62"/>
      <c r="CC91" s="62"/>
      <c r="CD91" s="62"/>
      <c r="CE91" s="62"/>
      <c r="CF91" s="62"/>
      <c r="CG91" s="62"/>
      <c r="CH91" s="62"/>
      <c r="CI91" s="62"/>
      <c r="CJ91" s="62"/>
      <c r="CK91" s="62"/>
      <c r="CL91" s="62"/>
      <c r="CM91" s="62"/>
      <c r="CN91" s="62"/>
      <c r="CO91" s="62"/>
      <c r="CP91" s="62"/>
      <c r="CQ91" s="62"/>
      <c r="CR91" s="62"/>
      <c r="CS91" s="62"/>
      <c r="CT91" s="62"/>
      <c r="CU91" s="62"/>
      <c r="CV91" s="62"/>
      <c r="CW91" s="62"/>
      <c r="CX91" s="62"/>
      <c r="CY91" s="62"/>
      <c r="CZ91" s="62"/>
      <c r="DA91" s="62"/>
      <c r="DB91" s="62"/>
      <c r="DC91" s="62"/>
      <c r="DD91" s="62"/>
      <c r="DE91" s="62"/>
      <c r="DF91" s="62"/>
      <c r="DG91" s="62"/>
      <c r="DH91" s="62"/>
      <c r="DI91" s="62"/>
      <c r="DJ91" s="62"/>
      <c r="DK91" s="62"/>
      <c r="DL91" s="62"/>
      <c r="DM91" s="62"/>
      <c r="DN91" s="62"/>
      <c r="DO91" s="62"/>
      <c r="DP91" s="62"/>
      <c r="DQ91" s="62"/>
      <c r="DR91" s="62"/>
      <c r="DS91" s="62"/>
      <c r="DT91" s="62"/>
      <c r="DU91" s="62"/>
      <c r="DV91" s="62"/>
      <c r="DW91" s="62"/>
      <c r="DX91" s="62">
        <f t="shared" si="4"/>
        <v>0</v>
      </c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>
        <f t="shared" si="5"/>
        <v>20000</v>
      </c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>
        <f t="shared" si="6"/>
        <v>20000</v>
      </c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6"/>
    </row>
    <row r="92" spans="1:166" ht="24.2" customHeight="1" x14ac:dyDescent="0.2">
      <c r="A92" s="68" t="s">
        <v>143</v>
      </c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9"/>
      <c r="AK92" s="58"/>
      <c r="AL92" s="59"/>
      <c r="AM92" s="59"/>
      <c r="AN92" s="59"/>
      <c r="AO92" s="59"/>
      <c r="AP92" s="59"/>
      <c r="AQ92" s="59" t="s">
        <v>152</v>
      </c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62">
        <v>1257900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62"/>
      <c r="BQ92" s="62"/>
      <c r="BR92" s="62"/>
      <c r="BS92" s="62"/>
      <c r="BT92" s="62"/>
      <c r="BU92" s="62">
        <v>1257900</v>
      </c>
      <c r="BV92" s="62"/>
      <c r="BW92" s="62"/>
      <c r="BX92" s="62"/>
      <c r="BY92" s="62"/>
      <c r="BZ92" s="62"/>
      <c r="CA92" s="62"/>
      <c r="CB92" s="62"/>
      <c r="CC92" s="62"/>
      <c r="CD92" s="62"/>
      <c r="CE92" s="62"/>
      <c r="CF92" s="62"/>
      <c r="CG92" s="62"/>
      <c r="CH92" s="62">
        <v>123947.72</v>
      </c>
      <c r="CI92" s="62"/>
      <c r="CJ92" s="62"/>
      <c r="CK92" s="62"/>
      <c r="CL92" s="62"/>
      <c r="CM92" s="62"/>
      <c r="CN92" s="62"/>
      <c r="CO92" s="62"/>
      <c r="CP92" s="62"/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62"/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62"/>
      <c r="DQ92" s="62"/>
      <c r="DR92" s="62"/>
      <c r="DS92" s="62"/>
      <c r="DT92" s="62"/>
      <c r="DU92" s="62"/>
      <c r="DV92" s="62"/>
      <c r="DW92" s="62"/>
      <c r="DX92" s="62">
        <f t="shared" si="4"/>
        <v>123947.72</v>
      </c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>
        <f t="shared" si="5"/>
        <v>1133952.28</v>
      </c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>
        <f t="shared" si="6"/>
        <v>1133952.28</v>
      </c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6"/>
    </row>
    <row r="93" spans="1:166" ht="12.75" x14ac:dyDescent="0.2">
      <c r="A93" s="68" t="s">
        <v>153</v>
      </c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9"/>
      <c r="AK93" s="58"/>
      <c r="AL93" s="59"/>
      <c r="AM93" s="59"/>
      <c r="AN93" s="59"/>
      <c r="AO93" s="59"/>
      <c r="AP93" s="59"/>
      <c r="AQ93" s="59" t="s">
        <v>154</v>
      </c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62">
        <v>45000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>
        <v>45000</v>
      </c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62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62"/>
      <c r="DQ93" s="62"/>
      <c r="DR93" s="62"/>
      <c r="DS93" s="62"/>
      <c r="DT93" s="62"/>
      <c r="DU93" s="62"/>
      <c r="DV93" s="62"/>
      <c r="DW93" s="62"/>
      <c r="DX93" s="62">
        <f t="shared" si="4"/>
        <v>0</v>
      </c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>
        <f t="shared" si="5"/>
        <v>45000</v>
      </c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>
        <f t="shared" si="6"/>
        <v>45000</v>
      </c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6"/>
    </row>
    <row r="94" spans="1:166" ht="12.75" x14ac:dyDescent="0.2">
      <c r="A94" s="68" t="s">
        <v>155</v>
      </c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9"/>
      <c r="AK94" s="58"/>
      <c r="AL94" s="59"/>
      <c r="AM94" s="59"/>
      <c r="AN94" s="59"/>
      <c r="AO94" s="59"/>
      <c r="AP94" s="59"/>
      <c r="AQ94" s="59" t="s">
        <v>156</v>
      </c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62">
        <v>180000</v>
      </c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>
        <v>180000</v>
      </c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>
        <v>97612.800000000003</v>
      </c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T94" s="62"/>
      <c r="CU94" s="62"/>
      <c r="CV94" s="62"/>
      <c r="CW94" s="62"/>
      <c r="CX94" s="62"/>
      <c r="CY94" s="62"/>
      <c r="CZ94" s="62"/>
      <c r="DA94" s="62"/>
      <c r="DB94" s="62"/>
      <c r="DC94" s="62"/>
      <c r="DD94" s="62"/>
      <c r="DE94" s="62"/>
      <c r="DF94" s="62"/>
      <c r="DG94" s="62"/>
      <c r="DH94" s="62"/>
      <c r="DI94" s="62"/>
      <c r="DJ94" s="62"/>
      <c r="DK94" s="62"/>
      <c r="DL94" s="62"/>
      <c r="DM94" s="62"/>
      <c r="DN94" s="62"/>
      <c r="DO94" s="62"/>
      <c r="DP94" s="62"/>
      <c r="DQ94" s="62"/>
      <c r="DR94" s="62"/>
      <c r="DS94" s="62"/>
      <c r="DT94" s="62"/>
      <c r="DU94" s="62"/>
      <c r="DV94" s="62"/>
      <c r="DW94" s="62"/>
      <c r="DX94" s="62">
        <f t="shared" si="4"/>
        <v>97612.800000000003</v>
      </c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>
        <f t="shared" si="5"/>
        <v>82387.199999999997</v>
      </c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>
        <f t="shared" si="6"/>
        <v>82387.199999999997</v>
      </c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6"/>
    </row>
    <row r="95" spans="1:166" ht="12.75" x14ac:dyDescent="0.2">
      <c r="A95" s="68" t="s">
        <v>157</v>
      </c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9"/>
      <c r="AK95" s="58"/>
      <c r="AL95" s="59"/>
      <c r="AM95" s="59"/>
      <c r="AN95" s="59"/>
      <c r="AO95" s="59"/>
      <c r="AP95" s="59"/>
      <c r="AQ95" s="59" t="s">
        <v>158</v>
      </c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62">
        <v>18000</v>
      </c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  <c r="BR95" s="62"/>
      <c r="BS95" s="62"/>
      <c r="BT95" s="62"/>
      <c r="BU95" s="62">
        <v>18000</v>
      </c>
      <c r="BV95" s="62"/>
      <c r="BW95" s="62"/>
      <c r="BX95" s="62"/>
      <c r="BY95" s="62"/>
      <c r="BZ95" s="62"/>
      <c r="CA95" s="62"/>
      <c r="CB95" s="62"/>
      <c r="CC95" s="62"/>
      <c r="CD95" s="62"/>
      <c r="CE95" s="62"/>
      <c r="CF95" s="62"/>
      <c r="CG95" s="62"/>
      <c r="CH95" s="62"/>
      <c r="CI95" s="62"/>
      <c r="CJ95" s="62"/>
      <c r="CK95" s="62"/>
      <c r="CL95" s="62"/>
      <c r="CM95" s="62"/>
      <c r="CN95" s="62"/>
      <c r="CO95" s="62"/>
      <c r="CP95" s="62"/>
      <c r="CQ95" s="62"/>
      <c r="CR95" s="62"/>
      <c r="CS95" s="62"/>
      <c r="CT95" s="62"/>
      <c r="CU95" s="62"/>
      <c r="CV95" s="62"/>
      <c r="CW95" s="62"/>
      <c r="CX95" s="62"/>
      <c r="CY95" s="62"/>
      <c r="CZ95" s="62"/>
      <c r="DA95" s="62"/>
      <c r="DB95" s="62"/>
      <c r="DC95" s="62"/>
      <c r="DD95" s="62"/>
      <c r="DE95" s="62"/>
      <c r="DF95" s="62"/>
      <c r="DG95" s="62"/>
      <c r="DH95" s="62"/>
      <c r="DI95" s="62"/>
      <c r="DJ95" s="62"/>
      <c r="DK95" s="62"/>
      <c r="DL95" s="62"/>
      <c r="DM95" s="62"/>
      <c r="DN95" s="62"/>
      <c r="DO95" s="62"/>
      <c r="DP95" s="62"/>
      <c r="DQ95" s="62"/>
      <c r="DR95" s="62"/>
      <c r="DS95" s="62"/>
      <c r="DT95" s="62"/>
      <c r="DU95" s="62"/>
      <c r="DV95" s="62"/>
      <c r="DW95" s="62"/>
      <c r="DX95" s="62">
        <f t="shared" si="4"/>
        <v>0</v>
      </c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>
        <f t="shared" si="5"/>
        <v>18000</v>
      </c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>
        <f t="shared" si="6"/>
        <v>18000</v>
      </c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6"/>
    </row>
    <row r="96" spans="1:166" ht="24.2" customHeight="1" x14ac:dyDescent="0.2">
      <c r="A96" s="68" t="s">
        <v>159</v>
      </c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9"/>
      <c r="AK96" s="58"/>
      <c r="AL96" s="59"/>
      <c r="AM96" s="59"/>
      <c r="AN96" s="59"/>
      <c r="AO96" s="59"/>
      <c r="AP96" s="59"/>
      <c r="AQ96" s="59" t="s">
        <v>160</v>
      </c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150000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150000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/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0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150000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150000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12.75" x14ac:dyDescent="0.2">
      <c r="A97" s="68" t="s">
        <v>150</v>
      </c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9"/>
      <c r="AK97" s="58"/>
      <c r="AL97" s="59"/>
      <c r="AM97" s="59"/>
      <c r="AN97" s="59"/>
      <c r="AO97" s="59"/>
      <c r="AP97" s="59"/>
      <c r="AQ97" s="59" t="s">
        <v>161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217272.8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217272.8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46772.800000000003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46772.800000000003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170500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170500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12.75" x14ac:dyDescent="0.2">
      <c r="A98" s="68" t="s">
        <v>162</v>
      </c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9"/>
      <c r="AK98" s="58"/>
      <c r="AL98" s="59"/>
      <c r="AM98" s="59"/>
      <c r="AN98" s="59"/>
      <c r="AO98" s="59"/>
      <c r="AP98" s="59"/>
      <c r="AQ98" s="59" t="s">
        <v>163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20000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20000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/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0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20000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20000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24.2" customHeight="1" x14ac:dyDescent="0.2">
      <c r="A99" s="68" t="s">
        <v>164</v>
      </c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9"/>
      <c r="AK99" s="58"/>
      <c r="AL99" s="59"/>
      <c r="AM99" s="59"/>
      <c r="AN99" s="59"/>
      <c r="AO99" s="59"/>
      <c r="AP99" s="59"/>
      <c r="AQ99" s="59" t="s">
        <v>165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1132782.6299999999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1132782.6299999999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/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0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1132782.6299999999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1132782.6299999999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8" t="s">
        <v>166</v>
      </c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9"/>
      <c r="AK100" s="58"/>
      <c r="AL100" s="59"/>
      <c r="AM100" s="59"/>
      <c r="AN100" s="59"/>
      <c r="AO100" s="59"/>
      <c r="AP100" s="59"/>
      <c r="AQ100" s="59" t="s">
        <v>167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50327.199999999997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50327.199999999997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/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0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50327.199999999997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50327.199999999997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12.75" x14ac:dyDescent="0.2">
      <c r="A101" s="68" t="s">
        <v>157</v>
      </c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9"/>
      <c r="AK101" s="58"/>
      <c r="AL101" s="59"/>
      <c r="AM101" s="59"/>
      <c r="AN101" s="59"/>
      <c r="AO101" s="59"/>
      <c r="AP101" s="59"/>
      <c r="AQ101" s="59" t="s">
        <v>168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135000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135000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/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0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135000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135000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8" t="s">
        <v>169</v>
      </c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9"/>
      <c r="AK102" s="58"/>
      <c r="AL102" s="59"/>
      <c r="AM102" s="59"/>
      <c r="AN102" s="59"/>
      <c r="AO102" s="59"/>
      <c r="AP102" s="59"/>
      <c r="AQ102" s="59" t="s">
        <v>170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100000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100000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35423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35423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64577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64577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8" t="s">
        <v>141</v>
      </c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9"/>
      <c r="AK103" s="58"/>
      <c r="AL103" s="59"/>
      <c r="AM103" s="59"/>
      <c r="AN103" s="59"/>
      <c r="AO103" s="59"/>
      <c r="AP103" s="59"/>
      <c r="AQ103" s="59" t="s">
        <v>171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269700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269700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43900.1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43900.1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225799.9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225799.9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24.2" customHeight="1" x14ac:dyDescent="0.2">
      <c r="A104" s="68" t="s">
        <v>143</v>
      </c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9"/>
      <c r="AK104" s="58"/>
      <c r="AL104" s="59"/>
      <c r="AM104" s="59"/>
      <c r="AN104" s="59"/>
      <c r="AO104" s="59"/>
      <c r="AP104" s="59"/>
      <c r="AQ104" s="59" t="s">
        <v>172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81500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81500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/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0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81500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81500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8" t="s">
        <v>141</v>
      </c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9"/>
      <c r="AK105" s="58"/>
      <c r="AL105" s="59"/>
      <c r="AM105" s="59"/>
      <c r="AN105" s="59"/>
      <c r="AO105" s="59"/>
      <c r="AP105" s="59"/>
      <c r="AQ105" s="59" t="s">
        <v>173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6749095.6100000003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6749095.6100000003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1112768.21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1112768.21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5636327.4000000004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5636327.4000000004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24.2" customHeight="1" x14ac:dyDescent="0.2">
      <c r="A106" s="68" t="s">
        <v>174</v>
      </c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9"/>
      <c r="AK106" s="58"/>
      <c r="AL106" s="59"/>
      <c r="AM106" s="59"/>
      <c r="AN106" s="59"/>
      <c r="AO106" s="59"/>
      <c r="AP106" s="59"/>
      <c r="AQ106" s="59" t="s">
        <v>175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3174.39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3174.39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3174.39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3174.39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0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0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8" t="s">
        <v>150</v>
      </c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9"/>
      <c r="AK107" s="58"/>
      <c r="AL107" s="59"/>
      <c r="AM107" s="59"/>
      <c r="AN107" s="59"/>
      <c r="AO107" s="59"/>
      <c r="AP107" s="59"/>
      <c r="AQ107" s="59" t="s">
        <v>176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3570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3570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/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0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3570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3570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8" t="s">
        <v>143</v>
      </c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9"/>
      <c r="AK108" s="58"/>
      <c r="AL108" s="59"/>
      <c r="AM108" s="59"/>
      <c r="AN108" s="59"/>
      <c r="AO108" s="59"/>
      <c r="AP108" s="59"/>
      <c r="AQ108" s="59" t="s">
        <v>177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2039034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2039034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234128.33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234128.33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1804905.67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1804905.67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12.75" x14ac:dyDescent="0.2">
      <c r="A109" s="68" t="s">
        <v>153</v>
      </c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9"/>
      <c r="AK109" s="58"/>
      <c r="AL109" s="59"/>
      <c r="AM109" s="59"/>
      <c r="AN109" s="59"/>
      <c r="AO109" s="59"/>
      <c r="AP109" s="59"/>
      <c r="AQ109" s="59" t="s">
        <v>178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300000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300000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/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300000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300000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8" t="s">
        <v>155</v>
      </c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9"/>
      <c r="AK110" s="58"/>
      <c r="AL110" s="59"/>
      <c r="AM110" s="59"/>
      <c r="AN110" s="59"/>
      <c r="AO110" s="59"/>
      <c r="AP110" s="59"/>
      <c r="AQ110" s="59" t="s">
        <v>179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829316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829316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129940.8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129940.8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699375.2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699375.2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8" t="s">
        <v>157</v>
      </c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9"/>
      <c r="AK111" s="58"/>
      <c r="AL111" s="59"/>
      <c r="AM111" s="59"/>
      <c r="AN111" s="59"/>
      <c r="AO111" s="59"/>
      <c r="AP111" s="59"/>
      <c r="AQ111" s="59" t="s">
        <v>180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20000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20000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/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20000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20000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24.2" customHeight="1" x14ac:dyDescent="0.2">
      <c r="A112" s="68" t="s">
        <v>159</v>
      </c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9"/>
      <c r="AK112" s="58"/>
      <c r="AL112" s="59"/>
      <c r="AM112" s="59"/>
      <c r="AN112" s="59"/>
      <c r="AO112" s="59"/>
      <c r="AP112" s="59"/>
      <c r="AQ112" s="59" t="s">
        <v>181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650506.9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650506.9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74313.899999999994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74313.899999999994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576193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576193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8" t="s">
        <v>150</v>
      </c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9"/>
      <c r="AK113" s="58"/>
      <c r="AL113" s="59"/>
      <c r="AM113" s="59"/>
      <c r="AN113" s="59"/>
      <c r="AO113" s="59"/>
      <c r="AP113" s="59"/>
      <c r="AQ113" s="59" t="s">
        <v>182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849840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849840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19065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19065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830775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830775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8" t="s">
        <v>162</v>
      </c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9"/>
      <c r="AK114" s="58"/>
      <c r="AL114" s="59"/>
      <c r="AM114" s="59"/>
      <c r="AN114" s="59"/>
      <c r="AO114" s="59"/>
      <c r="AP114" s="59"/>
      <c r="AQ114" s="59" t="s">
        <v>183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51000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51000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51000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51000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24.2" customHeight="1" x14ac:dyDescent="0.2">
      <c r="A115" s="68" t="s">
        <v>164</v>
      </c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9"/>
      <c r="AK115" s="58"/>
      <c r="AL115" s="59"/>
      <c r="AM115" s="59"/>
      <c r="AN115" s="59"/>
      <c r="AO115" s="59"/>
      <c r="AP115" s="59"/>
      <c r="AQ115" s="59" t="s">
        <v>184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1206285.98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1206285.98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137307.22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ref="DX115:DX146" si="7">CH115+CX115+DK115</f>
        <v>137307.22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ref="EK115:EK146" si="8">BC115-DX115</f>
        <v>1068978.76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ref="EX115:EX146" si="9">BU115-DX115</f>
        <v>1068978.76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24.2" customHeight="1" x14ac:dyDescent="0.2">
      <c r="A116" s="68" t="s">
        <v>166</v>
      </c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9"/>
      <c r="AK116" s="58"/>
      <c r="AL116" s="59"/>
      <c r="AM116" s="59"/>
      <c r="AN116" s="59"/>
      <c r="AO116" s="59"/>
      <c r="AP116" s="59"/>
      <c r="AQ116" s="59" t="s">
        <v>185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78990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78990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/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7"/>
        <v>0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8"/>
        <v>78990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9"/>
        <v>78990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8" t="s">
        <v>157</v>
      </c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9"/>
      <c r="AK117" s="58"/>
      <c r="AL117" s="59"/>
      <c r="AM117" s="59"/>
      <c r="AN117" s="59"/>
      <c r="AO117" s="59"/>
      <c r="AP117" s="59"/>
      <c r="AQ117" s="59" t="s">
        <v>186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977283.69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977283.69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156149.03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7"/>
        <v>156149.03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8"/>
        <v>821134.65999999992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9"/>
        <v>821134.65999999992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8" t="s">
        <v>169</v>
      </c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9"/>
      <c r="AK118" s="58"/>
      <c r="AL118" s="59"/>
      <c r="AM118" s="59"/>
      <c r="AN118" s="59"/>
      <c r="AO118" s="59"/>
      <c r="AP118" s="59"/>
      <c r="AQ118" s="59" t="s">
        <v>187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152000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152000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27027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7"/>
        <v>27027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8"/>
        <v>124973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9"/>
        <v>124973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8" t="s">
        <v>141</v>
      </c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9"/>
      <c r="AK119" s="58"/>
      <c r="AL119" s="59"/>
      <c r="AM119" s="59"/>
      <c r="AN119" s="59"/>
      <c r="AO119" s="59"/>
      <c r="AP119" s="59"/>
      <c r="AQ119" s="59" t="s">
        <v>188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269738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269738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11350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7"/>
        <v>11350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8"/>
        <v>258388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9"/>
        <v>258388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24.2" customHeight="1" x14ac:dyDescent="0.2">
      <c r="A120" s="68" t="s">
        <v>143</v>
      </c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9"/>
      <c r="AK120" s="58"/>
      <c r="AL120" s="59"/>
      <c r="AM120" s="59"/>
      <c r="AN120" s="59"/>
      <c r="AO120" s="59"/>
      <c r="AP120" s="59"/>
      <c r="AQ120" s="59" t="s">
        <v>189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81462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81462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/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7"/>
        <v>0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8"/>
        <v>81462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9"/>
        <v>81462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8" t="s">
        <v>150</v>
      </c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9"/>
      <c r="AK121" s="58"/>
      <c r="AL121" s="59"/>
      <c r="AM121" s="59"/>
      <c r="AN121" s="59"/>
      <c r="AO121" s="59"/>
      <c r="AP121" s="59"/>
      <c r="AQ121" s="59" t="s">
        <v>190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10900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10900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/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7"/>
        <v>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8"/>
        <v>10900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9"/>
        <v>10900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8" t="s">
        <v>141</v>
      </c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9"/>
      <c r="AK122" s="58"/>
      <c r="AL122" s="59"/>
      <c r="AM122" s="59"/>
      <c r="AN122" s="59"/>
      <c r="AO122" s="59"/>
      <c r="AP122" s="59"/>
      <c r="AQ122" s="59" t="s">
        <v>191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3308400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3308400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426612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7"/>
        <v>426612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8"/>
        <v>2881788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9"/>
        <v>2881788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8" t="s">
        <v>148</v>
      </c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9"/>
      <c r="AK123" s="58"/>
      <c r="AL123" s="59"/>
      <c r="AM123" s="59"/>
      <c r="AN123" s="59"/>
      <c r="AO123" s="59"/>
      <c r="AP123" s="59"/>
      <c r="AQ123" s="59" t="s">
        <v>192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3000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3000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/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7"/>
        <v>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8"/>
        <v>3000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9"/>
        <v>3000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8" t="s">
        <v>150</v>
      </c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9"/>
      <c r="AK124" s="58"/>
      <c r="AL124" s="59"/>
      <c r="AM124" s="59"/>
      <c r="AN124" s="59"/>
      <c r="AO124" s="59"/>
      <c r="AP124" s="59"/>
      <c r="AQ124" s="59" t="s">
        <v>193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3000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3000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7"/>
        <v>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8"/>
        <v>3000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9"/>
        <v>3000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24.2" customHeight="1" x14ac:dyDescent="0.2">
      <c r="A125" s="68" t="s">
        <v>143</v>
      </c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9"/>
      <c r="AK125" s="58"/>
      <c r="AL125" s="59"/>
      <c r="AM125" s="59"/>
      <c r="AN125" s="59"/>
      <c r="AO125" s="59"/>
      <c r="AP125" s="59"/>
      <c r="AQ125" s="59" t="s">
        <v>194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999100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999100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92258.25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7"/>
        <v>92258.25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8"/>
        <v>906841.75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9"/>
        <v>906841.75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12.75" x14ac:dyDescent="0.2">
      <c r="A126" s="68" t="s">
        <v>153</v>
      </c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9"/>
      <c r="AK126" s="58"/>
      <c r="AL126" s="59"/>
      <c r="AM126" s="59"/>
      <c r="AN126" s="59"/>
      <c r="AO126" s="59"/>
      <c r="AP126" s="59"/>
      <c r="AQ126" s="59" t="s">
        <v>195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65400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65400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700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7"/>
        <v>700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8"/>
        <v>64700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9"/>
        <v>64700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8" t="s">
        <v>155</v>
      </c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9"/>
      <c r="AK127" s="58"/>
      <c r="AL127" s="59"/>
      <c r="AM127" s="59"/>
      <c r="AN127" s="59"/>
      <c r="AO127" s="59"/>
      <c r="AP127" s="59"/>
      <c r="AQ127" s="59" t="s">
        <v>196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250000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250000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20336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7"/>
        <v>20336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8"/>
        <v>229664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9"/>
        <v>229664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8" t="s">
        <v>157</v>
      </c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9"/>
      <c r="AK128" s="58"/>
      <c r="AL128" s="59"/>
      <c r="AM128" s="59"/>
      <c r="AN128" s="59"/>
      <c r="AO128" s="59"/>
      <c r="AP128" s="59"/>
      <c r="AQ128" s="59" t="s">
        <v>197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7205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7205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/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7"/>
        <v>0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8"/>
        <v>7205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9"/>
        <v>7205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8" t="s">
        <v>159</v>
      </c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9"/>
      <c r="AK129" s="58"/>
      <c r="AL129" s="59"/>
      <c r="AM129" s="59"/>
      <c r="AN129" s="59"/>
      <c r="AO129" s="59"/>
      <c r="AP129" s="59"/>
      <c r="AQ129" s="59" t="s">
        <v>198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204590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204590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9024.1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7"/>
        <v>9024.1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8"/>
        <v>195565.9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9"/>
        <v>195565.9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8" t="s">
        <v>150</v>
      </c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9"/>
      <c r="AK130" s="58"/>
      <c r="AL130" s="59"/>
      <c r="AM130" s="59"/>
      <c r="AN130" s="59"/>
      <c r="AO130" s="59"/>
      <c r="AP130" s="59"/>
      <c r="AQ130" s="59" t="s">
        <v>199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284805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284805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7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8"/>
        <v>284805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9"/>
        <v>284805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12.75" x14ac:dyDescent="0.2">
      <c r="A131" s="68" t="s">
        <v>162</v>
      </c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9"/>
      <c r="AK131" s="58"/>
      <c r="AL131" s="59"/>
      <c r="AM131" s="59"/>
      <c r="AN131" s="59"/>
      <c r="AO131" s="59"/>
      <c r="AP131" s="59"/>
      <c r="AQ131" s="59" t="s">
        <v>200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5081.8900000000003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5081.8900000000003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7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8"/>
        <v>5081.8900000000003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9"/>
        <v>5081.8900000000003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8" t="s">
        <v>164</v>
      </c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9"/>
      <c r="AK132" s="58"/>
      <c r="AL132" s="59"/>
      <c r="AM132" s="59"/>
      <c r="AN132" s="59"/>
      <c r="AO132" s="59"/>
      <c r="AP132" s="59"/>
      <c r="AQ132" s="59" t="s">
        <v>201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60000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60000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7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8"/>
        <v>60000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9"/>
        <v>60000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24.2" customHeight="1" x14ac:dyDescent="0.2">
      <c r="A133" s="68" t="s">
        <v>166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9"/>
      <c r="AK133" s="58"/>
      <c r="AL133" s="59"/>
      <c r="AM133" s="59"/>
      <c r="AN133" s="59"/>
      <c r="AO133" s="59"/>
      <c r="AP133" s="59"/>
      <c r="AQ133" s="59" t="s">
        <v>202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44918.11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44918.11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7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8"/>
        <v>44918.11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9"/>
        <v>44918.11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8" t="s">
        <v>203</v>
      </c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9"/>
      <c r="AK134" s="58"/>
      <c r="AL134" s="59"/>
      <c r="AM134" s="59"/>
      <c r="AN134" s="59"/>
      <c r="AO134" s="59"/>
      <c r="AP134" s="59"/>
      <c r="AQ134" s="59" t="s">
        <v>204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2000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2000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7"/>
        <v>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8"/>
        <v>2000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9"/>
        <v>2000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12.75" x14ac:dyDescent="0.2">
      <c r="A135" s="68" t="s">
        <v>157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9"/>
      <c r="AK135" s="58"/>
      <c r="AL135" s="59"/>
      <c r="AM135" s="59"/>
      <c r="AN135" s="59"/>
      <c r="AO135" s="59"/>
      <c r="AP135" s="59"/>
      <c r="AQ135" s="59" t="s">
        <v>205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142500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142500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7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8"/>
        <v>142500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9"/>
        <v>142500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24.2" customHeight="1" x14ac:dyDescent="0.2">
      <c r="A136" s="68" t="s">
        <v>206</v>
      </c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9"/>
      <c r="AK136" s="58"/>
      <c r="AL136" s="59"/>
      <c r="AM136" s="59"/>
      <c r="AN136" s="59"/>
      <c r="AO136" s="59"/>
      <c r="AP136" s="59"/>
      <c r="AQ136" s="59" t="s">
        <v>207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5000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5000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/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7"/>
        <v>0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8"/>
        <v>5000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9"/>
        <v>5000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8" t="s">
        <v>208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9"/>
      <c r="AK137" s="58"/>
      <c r="AL137" s="59"/>
      <c r="AM137" s="59"/>
      <c r="AN137" s="59"/>
      <c r="AO137" s="59"/>
      <c r="AP137" s="59"/>
      <c r="AQ137" s="59" t="s">
        <v>209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2558600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2558600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7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8"/>
        <v>2558600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9"/>
        <v>2558600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8" t="s">
        <v>141</v>
      </c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9"/>
      <c r="AK138" s="58"/>
      <c r="AL138" s="59"/>
      <c r="AM138" s="59"/>
      <c r="AN138" s="59"/>
      <c r="AO138" s="59"/>
      <c r="AP138" s="59"/>
      <c r="AQ138" s="59" t="s">
        <v>210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731567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731567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97206.16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7"/>
        <v>97206.16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8"/>
        <v>634360.84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9"/>
        <v>634360.84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24.2" customHeight="1" x14ac:dyDescent="0.2">
      <c r="A139" s="68" t="s">
        <v>143</v>
      </c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9"/>
      <c r="AK139" s="58"/>
      <c r="AL139" s="59"/>
      <c r="AM139" s="59"/>
      <c r="AN139" s="59"/>
      <c r="AO139" s="59"/>
      <c r="AP139" s="59"/>
      <c r="AQ139" s="59" t="s">
        <v>211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220933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220933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21825.84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7"/>
        <v>21825.84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8"/>
        <v>199107.16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9"/>
        <v>199107.16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12.75" x14ac:dyDescent="0.2">
      <c r="A140" s="68" t="s">
        <v>141</v>
      </c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9"/>
      <c r="AK140" s="58"/>
      <c r="AL140" s="59"/>
      <c r="AM140" s="59"/>
      <c r="AN140" s="59"/>
      <c r="AO140" s="59"/>
      <c r="AP140" s="59"/>
      <c r="AQ140" s="59" t="s">
        <v>212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340200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340200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45326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7"/>
        <v>45326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8"/>
        <v>294874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9"/>
        <v>294874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24.2" customHeight="1" x14ac:dyDescent="0.2">
      <c r="A141" s="68" t="s">
        <v>143</v>
      </c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9"/>
      <c r="AK141" s="58"/>
      <c r="AL141" s="59"/>
      <c r="AM141" s="59"/>
      <c r="AN141" s="59"/>
      <c r="AO141" s="59"/>
      <c r="AP141" s="59"/>
      <c r="AQ141" s="59" t="s">
        <v>213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102700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102700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9702.0499999999993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7"/>
        <v>9702.0499999999993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8"/>
        <v>92997.95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9"/>
        <v>92997.95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24.2" customHeight="1" x14ac:dyDescent="0.2">
      <c r="A142" s="68" t="s">
        <v>166</v>
      </c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9"/>
      <c r="AK142" s="58"/>
      <c r="AL142" s="59"/>
      <c r="AM142" s="59"/>
      <c r="AN142" s="59"/>
      <c r="AO142" s="59"/>
      <c r="AP142" s="59"/>
      <c r="AQ142" s="59" t="s">
        <v>214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5000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5000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7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8"/>
        <v>5000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9"/>
        <v>5000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12.75" x14ac:dyDescent="0.2">
      <c r="A143" s="68" t="s">
        <v>162</v>
      </c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9"/>
      <c r="AK143" s="58"/>
      <c r="AL143" s="59"/>
      <c r="AM143" s="59"/>
      <c r="AN143" s="59"/>
      <c r="AO143" s="59"/>
      <c r="AP143" s="59"/>
      <c r="AQ143" s="59" t="s">
        <v>215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126100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126100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7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8"/>
        <v>126100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9"/>
        <v>126100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12.75" x14ac:dyDescent="0.2">
      <c r="A144" s="68" t="s">
        <v>141</v>
      </c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9"/>
      <c r="AK144" s="58"/>
      <c r="AL144" s="59"/>
      <c r="AM144" s="59"/>
      <c r="AN144" s="59"/>
      <c r="AO144" s="59"/>
      <c r="AP144" s="59"/>
      <c r="AQ144" s="59" t="s">
        <v>216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1225900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1225900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160704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7"/>
        <v>160704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8"/>
        <v>1065196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9"/>
        <v>1065196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24.2" customHeight="1" x14ac:dyDescent="0.2">
      <c r="A145" s="68" t="s">
        <v>143</v>
      </c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9"/>
      <c r="AK145" s="58"/>
      <c r="AL145" s="59"/>
      <c r="AM145" s="59"/>
      <c r="AN145" s="59"/>
      <c r="AO145" s="59"/>
      <c r="AP145" s="59"/>
      <c r="AQ145" s="59" t="s">
        <v>217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370200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370200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34791.61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7"/>
        <v>34791.61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8"/>
        <v>335408.39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9"/>
        <v>335408.39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12.75" x14ac:dyDescent="0.2">
      <c r="A146" s="68" t="s">
        <v>153</v>
      </c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9"/>
      <c r="AK146" s="58"/>
      <c r="AL146" s="59"/>
      <c r="AM146" s="59"/>
      <c r="AN146" s="59"/>
      <c r="AO146" s="59"/>
      <c r="AP146" s="59"/>
      <c r="AQ146" s="59" t="s">
        <v>218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25000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25000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/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7"/>
        <v>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8"/>
        <v>25000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9"/>
        <v>25000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12.75" x14ac:dyDescent="0.2">
      <c r="A147" s="68" t="s">
        <v>157</v>
      </c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9"/>
      <c r="AK147" s="58"/>
      <c r="AL147" s="59"/>
      <c r="AM147" s="59"/>
      <c r="AN147" s="59"/>
      <c r="AO147" s="59"/>
      <c r="AP147" s="59"/>
      <c r="AQ147" s="59" t="s">
        <v>219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1000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1000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/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ref="DX147:DX178" si="10">CH147+CX147+DK147</f>
        <v>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ref="EK147:EK178" si="11">BC147-DX147</f>
        <v>1000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ref="EX147:EX178" si="12">BU147-DX147</f>
        <v>1000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24.2" customHeight="1" x14ac:dyDescent="0.2">
      <c r="A148" s="68" t="s">
        <v>159</v>
      </c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9"/>
      <c r="AK148" s="58"/>
      <c r="AL148" s="59"/>
      <c r="AM148" s="59"/>
      <c r="AN148" s="59"/>
      <c r="AO148" s="59"/>
      <c r="AP148" s="59"/>
      <c r="AQ148" s="59" t="s">
        <v>220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25000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25000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/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10"/>
        <v>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11"/>
        <v>25000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12"/>
        <v>25000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12.75" x14ac:dyDescent="0.2">
      <c r="A149" s="68" t="s">
        <v>150</v>
      </c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9"/>
      <c r="AK149" s="58"/>
      <c r="AL149" s="59"/>
      <c r="AM149" s="59"/>
      <c r="AN149" s="59"/>
      <c r="AO149" s="59"/>
      <c r="AP149" s="59"/>
      <c r="AQ149" s="59" t="s">
        <v>221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15000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15000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/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10"/>
        <v>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11"/>
        <v>15000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12"/>
        <v>15000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24.2" customHeight="1" x14ac:dyDescent="0.2">
      <c r="A150" s="68" t="s">
        <v>164</v>
      </c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9"/>
      <c r="AK150" s="58"/>
      <c r="AL150" s="59"/>
      <c r="AM150" s="59"/>
      <c r="AN150" s="59"/>
      <c r="AO150" s="59"/>
      <c r="AP150" s="59"/>
      <c r="AQ150" s="59" t="s">
        <v>222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30000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30000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/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10"/>
        <v>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11"/>
        <v>30000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12"/>
        <v>30000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24.2" customHeight="1" x14ac:dyDescent="0.2">
      <c r="A151" s="68" t="s">
        <v>166</v>
      </c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9"/>
      <c r="AK151" s="58"/>
      <c r="AL151" s="59"/>
      <c r="AM151" s="59"/>
      <c r="AN151" s="59"/>
      <c r="AO151" s="59"/>
      <c r="AP151" s="59"/>
      <c r="AQ151" s="59" t="s">
        <v>223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30000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30000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/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10"/>
        <v>0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11"/>
        <v>30000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12"/>
        <v>30000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8" t="s">
        <v>157</v>
      </c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9"/>
      <c r="AK152" s="58"/>
      <c r="AL152" s="59"/>
      <c r="AM152" s="59"/>
      <c r="AN152" s="59"/>
      <c r="AO152" s="59"/>
      <c r="AP152" s="59"/>
      <c r="AQ152" s="59" t="s">
        <v>224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18000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18000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/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10"/>
        <v>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11"/>
        <v>18000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12"/>
        <v>18000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8" t="s">
        <v>150</v>
      </c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9"/>
      <c r="AK153" s="58"/>
      <c r="AL153" s="59"/>
      <c r="AM153" s="59"/>
      <c r="AN153" s="59"/>
      <c r="AO153" s="59"/>
      <c r="AP153" s="59"/>
      <c r="AQ153" s="59" t="s">
        <v>225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25000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25000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10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11"/>
        <v>25000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12"/>
        <v>25000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8" t="s">
        <v>169</v>
      </c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9"/>
      <c r="AK154" s="58"/>
      <c r="AL154" s="59"/>
      <c r="AM154" s="59"/>
      <c r="AN154" s="59"/>
      <c r="AO154" s="59"/>
      <c r="AP154" s="59"/>
      <c r="AQ154" s="59" t="s">
        <v>226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923000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923000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10"/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11"/>
        <v>923000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12"/>
        <v>923000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12.75" x14ac:dyDescent="0.2">
      <c r="A155" s="68" t="s">
        <v>141</v>
      </c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9"/>
      <c r="AK155" s="58"/>
      <c r="AL155" s="59"/>
      <c r="AM155" s="59"/>
      <c r="AN155" s="59"/>
      <c r="AO155" s="59"/>
      <c r="AP155" s="59"/>
      <c r="AQ155" s="59" t="s">
        <v>227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287020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287020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46702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10"/>
        <v>46702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11"/>
        <v>240318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12"/>
        <v>240318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24.2" customHeight="1" x14ac:dyDescent="0.2">
      <c r="A156" s="68" t="s">
        <v>143</v>
      </c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9"/>
      <c r="AK156" s="58"/>
      <c r="AL156" s="59"/>
      <c r="AM156" s="59"/>
      <c r="AN156" s="59"/>
      <c r="AO156" s="59"/>
      <c r="AP156" s="59"/>
      <c r="AQ156" s="59" t="s">
        <v>228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86680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86680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14104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10"/>
        <v>14104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11"/>
        <v>72576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12"/>
        <v>72576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12.75" x14ac:dyDescent="0.2">
      <c r="A157" s="68" t="s">
        <v>141</v>
      </c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9"/>
      <c r="AK157" s="58"/>
      <c r="AL157" s="59"/>
      <c r="AM157" s="59"/>
      <c r="AN157" s="59"/>
      <c r="AO157" s="59"/>
      <c r="AP157" s="59"/>
      <c r="AQ157" s="59" t="s">
        <v>229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281567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281567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32285.08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10"/>
        <v>32285.08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11"/>
        <v>249281.91999999998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12"/>
        <v>249281.91999999998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24.2" customHeight="1" x14ac:dyDescent="0.2">
      <c r="A158" s="68" t="s">
        <v>143</v>
      </c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9"/>
      <c r="AK158" s="58"/>
      <c r="AL158" s="59"/>
      <c r="AM158" s="59"/>
      <c r="AN158" s="59"/>
      <c r="AO158" s="59"/>
      <c r="AP158" s="59"/>
      <c r="AQ158" s="59" t="s">
        <v>230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85033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85033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6881.1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10"/>
        <v>6881.1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11"/>
        <v>78151.899999999994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12"/>
        <v>78151.899999999994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24.2" customHeight="1" x14ac:dyDescent="0.2">
      <c r="A159" s="68" t="s">
        <v>231</v>
      </c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9"/>
      <c r="AK159" s="58"/>
      <c r="AL159" s="59"/>
      <c r="AM159" s="59"/>
      <c r="AN159" s="59"/>
      <c r="AO159" s="59"/>
      <c r="AP159" s="59"/>
      <c r="AQ159" s="59" t="s">
        <v>232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51900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51900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/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10"/>
        <v>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11"/>
        <v>51900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12"/>
        <v>51900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12.75" x14ac:dyDescent="0.2">
      <c r="A160" s="68" t="s">
        <v>141</v>
      </c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9"/>
      <c r="AK160" s="58"/>
      <c r="AL160" s="59"/>
      <c r="AM160" s="59"/>
      <c r="AN160" s="59"/>
      <c r="AO160" s="59"/>
      <c r="AP160" s="59"/>
      <c r="AQ160" s="59" t="s">
        <v>233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392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392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10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11"/>
        <v>392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12"/>
        <v>392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8" t="s">
        <v>143</v>
      </c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9"/>
      <c r="AK161" s="58"/>
      <c r="AL161" s="59"/>
      <c r="AM161" s="59"/>
      <c r="AN161" s="59"/>
      <c r="AO161" s="59"/>
      <c r="AP161" s="59"/>
      <c r="AQ161" s="59" t="s">
        <v>234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118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118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/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10"/>
        <v>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11"/>
        <v>118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12"/>
        <v>118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8" t="s">
        <v>141</v>
      </c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9"/>
      <c r="AK162" s="58"/>
      <c r="AL162" s="59"/>
      <c r="AM162" s="59"/>
      <c r="AN162" s="59"/>
      <c r="AO162" s="59"/>
      <c r="AP162" s="59"/>
      <c r="AQ162" s="59" t="s">
        <v>235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5157390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5157390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579704.37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10"/>
        <v>579704.37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11"/>
        <v>4577685.63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12"/>
        <v>4577685.63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8" t="s">
        <v>143</v>
      </c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9"/>
      <c r="AK163" s="58"/>
      <c r="AL163" s="59"/>
      <c r="AM163" s="59"/>
      <c r="AN163" s="59"/>
      <c r="AO163" s="59"/>
      <c r="AP163" s="59"/>
      <c r="AQ163" s="59" t="s">
        <v>236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1557530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1557530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130763.69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10"/>
        <v>130763.69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11"/>
        <v>1426766.31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12"/>
        <v>1426766.31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8" t="s">
        <v>153</v>
      </c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9"/>
      <c r="AK164" s="58"/>
      <c r="AL164" s="59"/>
      <c r="AM164" s="59"/>
      <c r="AN164" s="59"/>
      <c r="AO164" s="59"/>
      <c r="AP164" s="59"/>
      <c r="AQ164" s="59" t="s">
        <v>237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65000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65000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10"/>
        <v>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11"/>
        <v>65000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12"/>
        <v>65000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8" t="s">
        <v>159</v>
      </c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9"/>
      <c r="AK165" s="58"/>
      <c r="AL165" s="59"/>
      <c r="AM165" s="59"/>
      <c r="AN165" s="59"/>
      <c r="AO165" s="59"/>
      <c r="AP165" s="59"/>
      <c r="AQ165" s="59" t="s">
        <v>238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810000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810000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10"/>
        <v>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11"/>
        <v>810000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12"/>
        <v>810000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8" t="s">
        <v>150</v>
      </c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9"/>
      <c r="AK166" s="58"/>
      <c r="AL166" s="59"/>
      <c r="AM166" s="59"/>
      <c r="AN166" s="59"/>
      <c r="AO166" s="59"/>
      <c r="AP166" s="59"/>
      <c r="AQ166" s="59" t="s">
        <v>239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30000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30000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239.22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10"/>
        <v>239.22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11"/>
        <v>29760.78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12"/>
        <v>29760.78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8" t="s">
        <v>164</v>
      </c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9"/>
      <c r="AK167" s="58"/>
      <c r="AL167" s="59"/>
      <c r="AM167" s="59"/>
      <c r="AN167" s="59"/>
      <c r="AO167" s="59"/>
      <c r="AP167" s="59"/>
      <c r="AQ167" s="59" t="s">
        <v>240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35000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35000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/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10"/>
        <v>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11"/>
        <v>35000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12"/>
        <v>35000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24.2" customHeight="1" x14ac:dyDescent="0.2">
      <c r="A168" s="68" t="s">
        <v>166</v>
      </c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9"/>
      <c r="AK168" s="58"/>
      <c r="AL168" s="59"/>
      <c r="AM168" s="59"/>
      <c r="AN168" s="59"/>
      <c r="AO168" s="59"/>
      <c r="AP168" s="59"/>
      <c r="AQ168" s="59" t="s">
        <v>241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245095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245095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/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10"/>
        <v>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11"/>
        <v>245095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12"/>
        <v>245095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8" t="s">
        <v>141</v>
      </c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9"/>
      <c r="AK169" s="58"/>
      <c r="AL169" s="59"/>
      <c r="AM169" s="59"/>
      <c r="AN169" s="59"/>
      <c r="AO169" s="59"/>
      <c r="AP169" s="59"/>
      <c r="AQ169" s="59" t="s">
        <v>242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477880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477880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62438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10"/>
        <v>62438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11"/>
        <v>415442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12"/>
        <v>415442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8" t="s">
        <v>143</v>
      </c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9"/>
      <c r="AK170" s="58"/>
      <c r="AL170" s="59"/>
      <c r="AM170" s="59"/>
      <c r="AN170" s="59"/>
      <c r="AO170" s="59"/>
      <c r="AP170" s="59"/>
      <c r="AQ170" s="59" t="s">
        <v>243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144320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144320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12031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10"/>
        <v>12031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11"/>
        <v>132289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12"/>
        <v>132289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12.75" x14ac:dyDescent="0.2">
      <c r="A171" s="68" t="s">
        <v>150</v>
      </c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9"/>
      <c r="AK171" s="58"/>
      <c r="AL171" s="59"/>
      <c r="AM171" s="59"/>
      <c r="AN171" s="59"/>
      <c r="AO171" s="59"/>
      <c r="AP171" s="59"/>
      <c r="AQ171" s="59" t="s">
        <v>244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405800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405800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/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10"/>
        <v>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11"/>
        <v>405800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12"/>
        <v>405800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36.4" customHeight="1" x14ac:dyDescent="0.2">
      <c r="A172" s="68" t="s">
        <v>245</v>
      </c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9"/>
      <c r="AK172" s="58"/>
      <c r="AL172" s="59"/>
      <c r="AM172" s="59"/>
      <c r="AN172" s="59"/>
      <c r="AO172" s="59"/>
      <c r="AP172" s="59"/>
      <c r="AQ172" s="59" t="s">
        <v>246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2249000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2249000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562250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10"/>
        <v>562250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11"/>
        <v>1686750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12"/>
        <v>1686750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12.75" x14ac:dyDescent="0.2">
      <c r="A173" s="68" t="s">
        <v>141</v>
      </c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9"/>
      <c r="AK173" s="58"/>
      <c r="AL173" s="59"/>
      <c r="AM173" s="59"/>
      <c r="AN173" s="59"/>
      <c r="AO173" s="59"/>
      <c r="AP173" s="59"/>
      <c r="AQ173" s="59" t="s">
        <v>247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1193200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1193200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126124.93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10"/>
        <v>126124.93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11"/>
        <v>1067075.07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12"/>
        <v>1067075.07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8" t="s">
        <v>143</v>
      </c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9"/>
      <c r="AK174" s="58"/>
      <c r="AL174" s="59"/>
      <c r="AM174" s="59"/>
      <c r="AN174" s="59"/>
      <c r="AO174" s="59"/>
      <c r="AP174" s="59"/>
      <c r="AQ174" s="59" t="s">
        <v>248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360300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360300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27761.32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10"/>
        <v>27761.32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11"/>
        <v>332538.68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12"/>
        <v>332538.68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12.75" x14ac:dyDescent="0.2">
      <c r="A175" s="68" t="s">
        <v>157</v>
      </c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9"/>
      <c r="AK175" s="58"/>
      <c r="AL175" s="59"/>
      <c r="AM175" s="59"/>
      <c r="AN175" s="59"/>
      <c r="AO175" s="59"/>
      <c r="AP175" s="59"/>
      <c r="AQ175" s="59" t="s">
        <v>249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500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500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/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10"/>
        <v>0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11"/>
        <v>500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12"/>
        <v>500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8" t="s">
        <v>159</v>
      </c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9"/>
      <c r="AK176" s="58"/>
      <c r="AL176" s="59"/>
      <c r="AM176" s="59"/>
      <c r="AN176" s="59"/>
      <c r="AO176" s="59"/>
      <c r="AP176" s="59"/>
      <c r="AQ176" s="59" t="s">
        <v>250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496600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496600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/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10"/>
        <v>0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11"/>
        <v>496600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12"/>
        <v>496600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24.2" customHeight="1" x14ac:dyDescent="0.2">
      <c r="A177" s="68" t="s">
        <v>166</v>
      </c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9"/>
      <c r="AK177" s="58"/>
      <c r="AL177" s="59"/>
      <c r="AM177" s="59"/>
      <c r="AN177" s="59"/>
      <c r="AO177" s="59"/>
      <c r="AP177" s="59"/>
      <c r="AQ177" s="59" t="s">
        <v>251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9500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9500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10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11"/>
        <v>9500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12"/>
        <v>9500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12.75" x14ac:dyDescent="0.2">
      <c r="A178" s="68" t="s">
        <v>157</v>
      </c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9"/>
      <c r="AK178" s="58"/>
      <c r="AL178" s="59"/>
      <c r="AM178" s="59"/>
      <c r="AN178" s="59"/>
      <c r="AO178" s="59"/>
      <c r="AP178" s="59"/>
      <c r="AQ178" s="59" t="s">
        <v>252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2000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2000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/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10"/>
        <v>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11"/>
        <v>2000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12"/>
        <v>2000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12.75" x14ac:dyDescent="0.2">
      <c r="A179" s="68" t="s">
        <v>141</v>
      </c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9"/>
      <c r="AK179" s="58"/>
      <c r="AL179" s="59"/>
      <c r="AM179" s="59"/>
      <c r="AN179" s="59"/>
      <c r="AO179" s="59"/>
      <c r="AP179" s="59"/>
      <c r="AQ179" s="59" t="s">
        <v>253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229560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229560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58791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ref="DX179:DX210" si="13">CH179+CX179+DK179</f>
        <v>58791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ref="EK179:EK210" si="14">BC179-DX179</f>
        <v>170769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ref="EX179:EX210" si="15">BU179-DX179</f>
        <v>170769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24.2" customHeight="1" x14ac:dyDescent="0.2">
      <c r="A180" s="68" t="s">
        <v>143</v>
      </c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9"/>
      <c r="AK180" s="58"/>
      <c r="AL180" s="59"/>
      <c r="AM180" s="59"/>
      <c r="AN180" s="59"/>
      <c r="AO180" s="59"/>
      <c r="AP180" s="59"/>
      <c r="AQ180" s="59" t="s">
        <v>254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69340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69340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6369.48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13"/>
        <v>6369.48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14"/>
        <v>62970.520000000004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15"/>
        <v>62970.520000000004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8" t="s">
        <v>150</v>
      </c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9"/>
      <c r="AK181" s="58"/>
      <c r="AL181" s="59"/>
      <c r="AM181" s="59"/>
      <c r="AN181" s="59"/>
      <c r="AO181" s="59"/>
      <c r="AP181" s="59"/>
      <c r="AQ181" s="59" t="s">
        <v>255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2372200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2372200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/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13"/>
        <v>0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14"/>
        <v>2372200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15"/>
        <v>2372200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12.75" x14ac:dyDescent="0.2">
      <c r="A182" s="68" t="s">
        <v>150</v>
      </c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9"/>
      <c r="AK182" s="58"/>
      <c r="AL182" s="59"/>
      <c r="AM182" s="59"/>
      <c r="AN182" s="59"/>
      <c r="AO182" s="59"/>
      <c r="AP182" s="59"/>
      <c r="AQ182" s="59" t="s">
        <v>256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1484383.38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1484383.38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/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13"/>
        <v>0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14"/>
        <v>1484383.38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15"/>
        <v>1484383.38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60.75" customHeight="1" x14ac:dyDescent="0.2">
      <c r="A183" s="68" t="s">
        <v>257</v>
      </c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9"/>
      <c r="AK183" s="58"/>
      <c r="AL183" s="59"/>
      <c r="AM183" s="59"/>
      <c r="AN183" s="59"/>
      <c r="AO183" s="59"/>
      <c r="AP183" s="59"/>
      <c r="AQ183" s="59" t="s">
        <v>258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1936500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1936500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/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13"/>
        <v>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14"/>
        <v>1936500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15"/>
        <v>1936500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12.75" x14ac:dyDescent="0.2">
      <c r="A184" s="68" t="s">
        <v>150</v>
      </c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9"/>
      <c r="AK184" s="58"/>
      <c r="AL184" s="59"/>
      <c r="AM184" s="59"/>
      <c r="AN184" s="59"/>
      <c r="AO184" s="59"/>
      <c r="AP184" s="59"/>
      <c r="AQ184" s="59" t="s">
        <v>259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18445882.75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18445882.75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/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13"/>
        <v>0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14"/>
        <v>18445882.75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15"/>
        <v>18445882.75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60.75" customHeight="1" x14ac:dyDescent="0.2">
      <c r="A185" s="68" t="s">
        <v>260</v>
      </c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9"/>
      <c r="AK185" s="58"/>
      <c r="AL185" s="59"/>
      <c r="AM185" s="59"/>
      <c r="AN185" s="59"/>
      <c r="AO185" s="59"/>
      <c r="AP185" s="59"/>
      <c r="AQ185" s="59" t="s">
        <v>261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772000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772000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/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13"/>
        <v>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14"/>
        <v>772000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15"/>
        <v>772000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8" t="s">
        <v>231</v>
      </c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9"/>
      <c r="AK186" s="58"/>
      <c r="AL186" s="59"/>
      <c r="AM186" s="59"/>
      <c r="AN186" s="59"/>
      <c r="AO186" s="59"/>
      <c r="AP186" s="59"/>
      <c r="AQ186" s="59" t="s">
        <v>262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3125700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3125700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13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14"/>
        <v>3125700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15"/>
        <v>3125700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12.75" x14ac:dyDescent="0.2">
      <c r="A187" s="68" t="s">
        <v>150</v>
      </c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9"/>
      <c r="AK187" s="58"/>
      <c r="AL187" s="59"/>
      <c r="AM187" s="59"/>
      <c r="AN187" s="59"/>
      <c r="AO187" s="59"/>
      <c r="AP187" s="59"/>
      <c r="AQ187" s="59" t="s">
        <v>263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8000000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8000000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13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14"/>
        <v>8000000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15"/>
        <v>8000000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12.75" x14ac:dyDescent="0.2">
      <c r="A188" s="68" t="s">
        <v>150</v>
      </c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9"/>
      <c r="AK188" s="58"/>
      <c r="AL188" s="59"/>
      <c r="AM188" s="59"/>
      <c r="AN188" s="59"/>
      <c r="AO188" s="59"/>
      <c r="AP188" s="59"/>
      <c r="AQ188" s="59" t="s">
        <v>264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371000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371000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13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14"/>
        <v>371000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15"/>
        <v>371000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36.4" customHeight="1" x14ac:dyDescent="0.2">
      <c r="A189" s="68" t="s">
        <v>265</v>
      </c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9"/>
      <c r="AK189" s="58"/>
      <c r="AL189" s="59"/>
      <c r="AM189" s="59"/>
      <c r="AN189" s="59"/>
      <c r="AO189" s="59"/>
      <c r="AP189" s="59"/>
      <c r="AQ189" s="59" t="s">
        <v>266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31894200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31894200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4247487.8499999996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13"/>
        <v>4247487.8499999996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14"/>
        <v>27646712.149999999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15"/>
        <v>27646712.149999999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36.4" customHeight="1" x14ac:dyDescent="0.2">
      <c r="A190" s="68" t="s">
        <v>265</v>
      </c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9"/>
      <c r="AK190" s="58"/>
      <c r="AL190" s="59"/>
      <c r="AM190" s="59"/>
      <c r="AN190" s="59"/>
      <c r="AO190" s="59"/>
      <c r="AP190" s="59"/>
      <c r="AQ190" s="59" t="s">
        <v>267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808205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808205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/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13"/>
        <v>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14"/>
        <v>808205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15"/>
        <v>808205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8" t="s">
        <v>265</v>
      </c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9"/>
      <c r="AK191" s="58"/>
      <c r="AL191" s="59"/>
      <c r="AM191" s="59"/>
      <c r="AN191" s="59"/>
      <c r="AO191" s="59"/>
      <c r="AP191" s="59"/>
      <c r="AQ191" s="59" t="s">
        <v>268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41302299.640000001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41302299.640000001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4897796.16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13"/>
        <v>4897796.16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14"/>
        <v>36404503.480000004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15"/>
        <v>36404503.480000004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24.2" customHeight="1" x14ac:dyDescent="0.2">
      <c r="A192" s="68" t="s">
        <v>148</v>
      </c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9"/>
      <c r="AK192" s="58"/>
      <c r="AL192" s="59"/>
      <c r="AM192" s="59"/>
      <c r="AN192" s="59"/>
      <c r="AO192" s="59"/>
      <c r="AP192" s="59"/>
      <c r="AQ192" s="59" t="s">
        <v>269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3288313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3288313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/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13"/>
        <v>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14"/>
        <v>3288313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15"/>
        <v>3288313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8" t="s">
        <v>159</v>
      </c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9"/>
      <c r="AK193" s="58"/>
      <c r="AL193" s="59"/>
      <c r="AM193" s="59"/>
      <c r="AN193" s="59"/>
      <c r="AO193" s="59"/>
      <c r="AP193" s="59"/>
      <c r="AQ193" s="59" t="s">
        <v>270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397348.46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397348.46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13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14"/>
        <v>397348.46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15"/>
        <v>397348.46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36.4" customHeight="1" x14ac:dyDescent="0.2">
      <c r="A194" s="68" t="s">
        <v>265</v>
      </c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9"/>
      <c r="AK194" s="58"/>
      <c r="AL194" s="59"/>
      <c r="AM194" s="59"/>
      <c r="AN194" s="59"/>
      <c r="AO194" s="59"/>
      <c r="AP194" s="59"/>
      <c r="AQ194" s="59" t="s">
        <v>271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6821113.5899999999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6821113.5899999999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/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13"/>
        <v>0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14"/>
        <v>6821113.5899999999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15"/>
        <v>6821113.5899999999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8" t="s">
        <v>148</v>
      </c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9"/>
      <c r="AK195" s="58"/>
      <c r="AL195" s="59"/>
      <c r="AM195" s="59"/>
      <c r="AN195" s="59"/>
      <c r="AO195" s="59"/>
      <c r="AP195" s="59"/>
      <c r="AQ195" s="59" t="s">
        <v>272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1300687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1300687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13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14"/>
        <v>1300687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15"/>
        <v>1300687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36.4" customHeight="1" x14ac:dyDescent="0.2">
      <c r="A196" s="68" t="s">
        <v>265</v>
      </c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9"/>
      <c r="AK196" s="58"/>
      <c r="AL196" s="59"/>
      <c r="AM196" s="59"/>
      <c r="AN196" s="59"/>
      <c r="AO196" s="59"/>
      <c r="AP196" s="59"/>
      <c r="AQ196" s="59" t="s">
        <v>273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127929367.45999999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127929367.45999999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17020551.289999999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13"/>
        <v>17020551.289999999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14"/>
        <v>110908816.16999999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15"/>
        <v>110908816.16999999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36.4" customHeight="1" x14ac:dyDescent="0.2">
      <c r="A197" s="68" t="s">
        <v>265</v>
      </c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9"/>
      <c r="AK197" s="58"/>
      <c r="AL197" s="59"/>
      <c r="AM197" s="59"/>
      <c r="AN197" s="59"/>
      <c r="AO197" s="59"/>
      <c r="AP197" s="59"/>
      <c r="AQ197" s="59" t="s">
        <v>274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105732000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105732000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13789965.35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13"/>
        <v>13789965.35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14"/>
        <v>91942034.650000006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15"/>
        <v>91942034.650000006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36.4" customHeight="1" x14ac:dyDescent="0.2">
      <c r="A198" s="68" t="s">
        <v>265</v>
      </c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9"/>
      <c r="AK198" s="58"/>
      <c r="AL198" s="59"/>
      <c r="AM198" s="59"/>
      <c r="AN198" s="59"/>
      <c r="AO198" s="59"/>
      <c r="AP198" s="59"/>
      <c r="AQ198" s="59" t="s">
        <v>275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16092700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16092700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2706585.3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13"/>
        <v>2706585.3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14"/>
        <v>13386114.699999999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15"/>
        <v>13386114.699999999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36.4" customHeight="1" x14ac:dyDescent="0.2">
      <c r="A199" s="68" t="s">
        <v>265</v>
      </c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9"/>
      <c r="AK199" s="58"/>
      <c r="AL199" s="59"/>
      <c r="AM199" s="59"/>
      <c r="AN199" s="59"/>
      <c r="AO199" s="59"/>
      <c r="AP199" s="59"/>
      <c r="AQ199" s="59" t="s">
        <v>276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7597465.6799999997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7597465.6799999997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13"/>
        <v>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14"/>
        <v>7597465.6799999997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15"/>
        <v>7597465.6799999997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36.4" customHeight="1" x14ac:dyDescent="0.2">
      <c r="A200" s="68" t="s">
        <v>265</v>
      </c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9"/>
      <c r="AK200" s="58"/>
      <c r="AL200" s="59"/>
      <c r="AM200" s="59"/>
      <c r="AN200" s="59"/>
      <c r="AO200" s="59"/>
      <c r="AP200" s="59"/>
      <c r="AQ200" s="59" t="s">
        <v>277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17008695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17008695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2078876.44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13"/>
        <v>2078876.44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14"/>
        <v>14929818.560000001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15"/>
        <v>14929818.560000001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12.75" x14ac:dyDescent="0.2">
      <c r="A201" s="68" t="s">
        <v>150</v>
      </c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9"/>
      <c r="AK201" s="58"/>
      <c r="AL201" s="59"/>
      <c r="AM201" s="59"/>
      <c r="AN201" s="59"/>
      <c r="AO201" s="59"/>
      <c r="AP201" s="59"/>
      <c r="AQ201" s="59" t="s">
        <v>278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25000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25000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/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13"/>
        <v>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14"/>
        <v>25000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15"/>
        <v>25000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8" t="s">
        <v>150</v>
      </c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9"/>
      <c r="AK202" s="58"/>
      <c r="AL202" s="59"/>
      <c r="AM202" s="59"/>
      <c r="AN202" s="59"/>
      <c r="AO202" s="59"/>
      <c r="AP202" s="59"/>
      <c r="AQ202" s="59" t="s">
        <v>279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227300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227300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13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14"/>
        <v>227300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15"/>
        <v>227300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12.75" x14ac:dyDescent="0.2">
      <c r="A203" s="68" t="s">
        <v>155</v>
      </c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9"/>
      <c r="AK203" s="58"/>
      <c r="AL203" s="59"/>
      <c r="AM203" s="59"/>
      <c r="AN203" s="59"/>
      <c r="AO203" s="59"/>
      <c r="AP203" s="59"/>
      <c r="AQ203" s="59" t="s">
        <v>280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60000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60000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/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13"/>
        <v>0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14"/>
        <v>60000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15"/>
        <v>60000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36.4" customHeight="1" x14ac:dyDescent="0.2">
      <c r="A204" s="68" t="s">
        <v>203</v>
      </c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9"/>
      <c r="AK204" s="58"/>
      <c r="AL204" s="59"/>
      <c r="AM204" s="59"/>
      <c r="AN204" s="59"/>
      <c r="AO204" s="59"/>
      <c r="AP204" s="59"/>
      <c r="AQ204" s="59" t="s">
        <v>281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280000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280000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/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13"/>
        <v>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14"/>
        <v>280000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15"/>
        <v>280000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36.4" customHeight="1" x14ac:dyDescent="0.2">
      <c r="A205" s="68" t="s">
        <v>265</v>
      </c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9"/>
      <c r="AK205" s="58"/>
      <c r="AL205" s="59"/>
      <c r="AM205" s="59"/>
      <c r="AN205" s="59"/>
      <c r="AO205" s="59"/>
      <c r="AP205" s="59"/>
      <c r="AQ205" s="59" t="s">
        <v>282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335916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335916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18296.5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13"/>
        <v>18296.5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14"/>
        <v>317619.5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15"/>
        <v>317619.5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36.4" customHeight="1" x14ac:dyDescent="0.2">
      <c r="A206" s="68" t="s">
        <v>265</v>
      </c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9"/>
      <c r="AK206" s="58"/>
      <c r="AL206" s="59"/>
      <c r="AM206" s="59"/>
      <c r="AN206" s="59"/>
      <c r="AO206" s="59"/>
      <c r="AP206" s="59"/>
      <c r="AQ206" s="59" t="s">
        <v>283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3465900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3465900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/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13"/>
        <v>0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14"/>
        <v>3465900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15"/>
        <v>3465900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36.4" customHeight="1" x14ac:dyDescent="0.2">
      <c r="A207" s="68" t="s">
        <v>265</v>
      </c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9"/>
      <c r="AK207" s="58"/>
      <c r="AL207" s="59"/>
      <c r="AM207" s="59"/>
      <c r="AN207" s="59"/>
      <c r="AO207" s="59"/>
      <c r="AP207" s="59"/>
      <c r="AQ207" s="59" t="s">
        <v>284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35000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35000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/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13"/>
        <v>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14"/>
        <v>35000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15"/>
        <v>35000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8" t="s">
        <v>141</v>
      </c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9"/>
      <c r="AK208" s="58"/>
      <c r="AL208" s="59"/>
      <c r="AM208" s="59"/>
      <c r="AN208" s="59"/>
      <c r="AO208" s="59"/>
      <c r="AP208" s="59"/>
      <c r="AQ208" s="59" t="s">
        <v>285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3345910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3345910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538061.74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13"/>
        <v>538061.74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14"/>
        <v>2807848.26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15"/>
        <v>2807848.26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24.2" customHeight="1" x14ac:dyDescent="0.2">
      <c r="A209" s="68" t="s">
        <v>148</v>
      </c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9"/>
      <c r="AK209" s="58"/>
      <c r="AL209" s="59"/>
      <c r="AM209" s="59"/>
      <c r="AN209" s="59"/>
      <c r="AO209" s="59"/>
      <c r="AP209" s="59"/>
      <c r="AQ209" s="59" t="s">
        <v>286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15000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15000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13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14"/>
        <v>15000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15"/>
        <v>15000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12.75" x14ac:dyDescent="0.2">
      <c r="A210" s="68" t="s">
        <v>150</v>
      </c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9"/>
      <c r="AK210" s="58"/>
      <c r="AL210" s="59"/>
      <c r="AM210" s="59"/>
      <c r="AN210" s="59"/>
      <c r="AO210" s="59"/>
      <c r="AP210" s="59"/>
      <c r="AQ210" s="59" t="s">
        <v>287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22000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22000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/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13"/>
        <v>0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14"/>
        <v>22000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15"/>
        <v>22000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8" t="s">
        <v>143</v>
      </c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9"/>
      <c r="AK211" s="58"/>
      <c r="AL211" s="59"/>
      <c r="AM211" s="59"/>
      <c r="AN211" s="59"/>
      <c r="AO211" s="59"/>
      <c r="AP211" s="59"/>
      <c r="AQ211" s="59" t="s">
        <v>288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1010470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1010470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161286.64000000001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ref="DX211:DX239" si="16">CH211+CX211+DK211</f>
        <v>161286.64000000001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ref="EK211:EK238" si="17">BC211-DX211</f>
        <v>849183.36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ref="EX211:EX238" si="18">BU211-DX211</f>
        <v>849183.36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8" t="s">
        <v>153</v>
      </c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9"/>
      <c r="AK212" s="58"/>
      <c r="AL212" s="59"/>
      <c r="AM212" s="59"/>
      <c r="AN212" s="59"/>
      <c r="AO212" s="59"/>
      <c r="AP212" s="59"/>
      <c r="AQ212" s="59" t="s">
        <v>289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60000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60000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/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16"/>
        <v>0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17"/>
        <v>60000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18"/>
        <v>60000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24.2" customHeight="1" x14ac:dyDescent="0.2">
      <c r="A213" s="68" t="s">
        <v>159</v>
      </c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9"/>
      <c r="AK213" s="58"/>
      <c r="AL213" s="59"/>
      <c r="AM213" s="59"/>
      <c r="AN213" s="59"/>
      <c r="AO213" s="59"/>
      <c r="AP213" s="59"/>
      <c r="AQ213" s="59" t="s">
        <v>290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150000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150000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/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16"/>
        <v>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17"/>
        <v>150000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18"/>
        <v>150000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12.75" x14ac:dyDescent="0.2">
      <c r="A214" s="68" t="s">
        <v>150</v>
      </c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9"/>
      <c r="AK214" s="58"/>
      <c r="AL214" s="59"/>
      <c r="AM214" s="59"/>
      <c r="AN214" s="59"/>
      <c r="AO214" s="59"/>
      <c r="AP214" s="59"/>
      <c r="AQ214" s="59" t="s">
        <v>291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16000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16000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/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16"/>
        <v>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17"/>
        <v>16000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18"/>
        <v>16000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8" t="s">
        <v>166</v>
      </c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9"/>
      <c r="AK215" s="58"/>
      <c r="AL215" s="59"/>
      <c r="AM215" s="59"/>
      <c r="AN215" s="59"/>
      <c r="AO215" s="59"/>
      <c r="AP215" s="59"/>
      <c r="AQ215" s="59" t="s">
        <v>292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27520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27520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/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16"/>
        <v>0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17"/>
        <v>27520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18"/>
        <v>27520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36.4" customHeight="1" x14ac:dyDescent="0.2">
      <c r="A216" s="68" t="s">
        <v>203</v>
      </c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9"/>
      <c r="AK216" s="58"/>
      <c r="AL216" s="59"/>
      <c r="AM216" s="59"/>
      <c r="AN216" s="59"/>
      <c r="AO216" s="59"/>
      <c r="AP216" s="59"/>
      <c r="AQ216" s="59" t="s">
        <v>293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50000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50000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/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16"/>
        <v>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17"/>
        <v>50000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18"/>
        <v>50000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36.4" customHeight="1" x14ac:dyDescent="0.2">
      <c r="A217" s="68" t="s">
        <v>265</v>
      </c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9"/>
      <c r="AK217" s="58"/>
      <c r="AL217" s="59"/>
      <c r="AM217" s="59"/>
      <c r="AN217" s="59"/>
      <c r="AO217" s="59"/>
      <c r="AP217" s="59"/>
      <c r="AQ217" s="59" t="s">
        <v>294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3637708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3637708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365021.24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16"/>
        <v>365021.24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17"/>
        <v>3272686.76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18"/>
        <v>3272686.76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36.4" customHeight="1" x14ac:dyDescent="0.2">
      <c r="A218" s="68" t="s">
        <v>265</v>
      </c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9"/>
      <c r="AK218" s="58"/>
      <c r="AL218" s="59"/>
      <c r="AM218" s="59"/>
      <c r="AN218" s="59"/>
      <c r="AO218" s="59"/>
      <c r="AP218" s="59"/>
      <c r="AQ218" s="59" t="s">
        <v>295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15084400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15084400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1716355.31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16"/>
        <v>1716355.31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17"/>
        <v>13368044.689999999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18"/>
        <v>13368044.689999999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36.4" customHeight="1" x14ac:dyDescent="0.2">
      <c r="A219" s="68" t="s">
        <v>265</v>
      </c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9"/>
      <c r="AK219" s="58"/>
      <c r="AL219" s="59"/>
      <c r="AM219" s="59"/>
      <c r="AN219" s="59"/>
      <c r="AO219" s="59"/>
      <c r="AP219" s="59"/>
      <c r="AQ219" s="59" t="s">
        <v>296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43862792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43862792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24991520.440000001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16"/>
        <v>24991520.440000001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17"/>
        <v>18871271.559999999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18"/>
        <v>18871271.559999999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8" t="s">
        <v>150</v>
      </c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9"/>
      <c r="AK220" s="58"/>
      <c r="AL220" s="59"/>
      <c r="AM220" s="59"/>
      <c r="AN220" s="59"/>
      <c r="AO220" s="59"/>
      <c r="AP220" s="59"/>
      <c r="AQ220" s="59" t="s">
        <v>297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311800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311800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/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16"/>
        <v>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17"/>
        <v>311800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18"/>
        <v>311800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24.2" customHeight="1" x14ac:dyDescent="0.2">
      <c r="A221" s="68" t="s">
        <v>298</v>
      </c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9"/>
      <c r="AK221" s="58"/>
      <c r="AL221" s="59"/>
      <c r="AM221" s="59"/>
      <c r="AN221" s="59"/>
      <c r="AO221" s="59"/>
      <c r="AP221" s="59"/>
      <c r="AQ221" s="59" t="s">
        <v>299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2621800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2621800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/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16"/>
        <v>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17"/>
        <v>2621800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18"/>
        <v>2621800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36.4" customHeight="1" x14ac:dyDescent="0.2">
      <c r="A222" s="68" t="s">
        <v>265</v>
      </c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9"/>
      <c r="AK222" s="58"/>
      <c r="AL222" s="59"/>
      <c r="AM222" s="59"/>
      <c r="AN222" s="59"/>
      <c r="AO222" s="59"/>
      <c r="AP222" s="59"/>
      <c r="AQ222" s="59" t="s">
        <v>300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1727200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1727200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27031.05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16"/>
        <v>27031.05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17"/>
        <v>1700168.95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18"/>
        <v>1700168.95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8" t="s">
        <v>298</v>
      </c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9"/>
      <c r="AK223" s="58"/>
      <c r="AL223" s="59"/>
      <c r="AM223" s="59"/>
      <c r="AN223" s="59"/>
      <c r="AO223" s="59"/>
      <c r="AP223" s="59"/>
      <c r="AQ223" s="59" t="s">
        <v>301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5810000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5810000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185871.24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16"/>
        <v>185871.24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17"/>
        <v>5624128.7599999998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18"/>
        <v>5624128.7599999998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24.2" customHeight="1" x14ac:dyDescent="0.2">
      <c r="A224" s="68" t="s">
        <v>298</v>
      </c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9"/>
      <c r="AK224" s="58"/>
      <c r="AL224" s="59"/>
      <c r="AM224" s="59"/>
      <c r="AN224" s="59"/>
      <c r="AO224" s="59"/>
      <c r="AP224" s="59"/>
      <c r="AQ224" s="59" t="s">
        <v>302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2762600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2762600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409346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6"/>
        <v>409346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7"/>
        <v>2353254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8"/>
        <v>2353254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12.75" x14ac:dyDescent="0.2">
      <c r="A225" s="68" t="s">
        <v>150</v>
      </c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9"/>
      <c r="AK225" s="58"/>
      <c r="AL225" s="59"/>
      <c r="AM225" s="59"/>
      <c r="AN225" s="59"/>
      <c r="AO225" s="59"/>
      <c r="AP225" s="59"/>
      <c r="AQ225" s="59" t="s">
        <v>303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1438000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1438000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214690.97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6"/>
        <v>214690.97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7"/>
        <v>1223309.03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8"/>
        <v>1223309.03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24.2" customHeight="1" x14ac:dyDescent="0.2">
      <c r="A226" s="68" t="s">
        <v>298</v>
      </c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9"/>
      <c r="AK226" s="58"/>
      <c r="AL226" s="59"/>
      <c r="AM226" s="59"/>
      <c r="AN226" s="59"/>
      <c r="AO226" s="59"/>
      <c r="AP226" s="59"/>
      <c r="AQ226" s="59" t="s">
        <v>304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3651700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3651700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606017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6"/>
        <v>606017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7"/>
        <v>3045683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8"/>
        <v>3045683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8" t="s">
        <v>298</v>
      </c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9"/>
      <c r="AK227" s="58"/>
      <c r="AL227" s="59"/>
      <c r="AM227" s="59"/>
      <c r="AN227" s="59"/>
      <c r="AO227" s="59"/>
      <c r="AP227" s="59"/>
      <c r="AQ227" s="59" t="s">
        <v>305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1278900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1278900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6"/>
        <v>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7"/>
        <v>1278900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8"/>
        <v>1278900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36.4" customHeight="1" x14ac:dyDescent="0.2">
      <c r="A228" s="68" t="s">
        <v>265</v>
      </c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9"/>
      <c r="AK228" s="58"/>
      <c r="AL228" s="59"/>
      <c r="AM228" s="59"/>
      <c r="AN228" s="59"/>
      <c r="AO228" s="59"/>
      <c r="AP228" s="59"/>
      <c r="AQ228" s="59" t="s">
        <v>306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53362800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53362800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19496997.350000001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6"/>
        <v>19496997.350000001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7"/>
        <v>33865802.649999999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8"/>
        <v>33865802.649999999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36.4" customHeight="1" x14ac:dyDescent="0.2">
      <c r="A229" s="68" t="s">
        <v>265</v>
      </c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9"/>
      <c r="AK229" s="58"/>
      <c r="AL229" s="59"/>
      <c r="AM229" s="59"/>
      <c r="AN229" s="59"/>
      <c r="AO229" s="59"/>
      <c r="AP229" s="59"/>
      <c r="AQ229" s="59" t="s">
        <v>307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5786.08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5786.08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6"/>
        <v>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7"/>
        <v>5786.08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8"/>
        <v>5786.08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36.4" customHeight="1" x14ac:dyDescent="0.2">
      <c r="A230" s="68" t="s">
        <v>265</v>
      </c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9"/>
      <c r="AK230" s="58"/>
      <c r="AL230" s="59"/>
      <c r="AM230" s="59"/>
      <c r="AN230" s="59"/>
      <c r="AO230" s="59"/>
      <c r="AP230" s="59"/>
      <c r="AQ230" s="59" t="s">
        <v>308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511050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511050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/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6"/>
        <v>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7"/>
        <v>511050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8"/>
        <v>511050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36.4" customHeight="1" x14ac:dyDescent="0.2">
      <c r="A231" s="68" t="s">
        <v>265</v>
      </c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9"/>
      <c r="AK231" s="58"/>
      <c r="AL231" s="59"/>
      <c r="AM231" s="59"/>
      <c r="AN231" s="59"/>
      <c r="AO231" s="59"/>
      <c r="AP231" s="59"/>
      <c r="AQ231" s="59" t="s">
        <v>309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12500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12500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/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6"/>
        <v>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7"/>
        <v>12500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8"/>
        <v>12500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8" t="s">
        <v>150</v>
      </c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9"/>
      <c r="AK232" s="58"/>
      <c r="AL232" s="59"/>
      <c r="AM232" s="59"/>
      <c r="AN232" s="59"/>
      <c r="AO232" s="59"/>
      <c r="AP232" s="59"/>
      <c r="AQ232" s="59" t="s">
        <v>310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264500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264500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7200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6"/>
        <v>7200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7"/>
        <v>257300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8"/>
        <v>257300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8" t="s">
        <v>311</v>
      </c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9"/>
      <c r="AK233" s="58"/>
      <c r="AL233" s="59"/>
      <c r="AM233" s="59"/>
      <c r="AN233" s="59"/>
      <c r="AO233" s="59"/>
      <c r="AP233" s="59"/>
      <c r="AQ233" s="59" t="s">
        <v>312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5500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5500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/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6"/>
        <v>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7"/>
        <v>5500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8"/>
        <v>5500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8" t="s">
        <v>155</v>
      </c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9"/>
      <c r="AK234" s="58"/>
      <c r="AL234" s="59"/>
      <c r="AM234" s="59"/>
      <c r="AN234" s="59"/>
      <c r="AO234" s="59"/>
      <c r="AP234" s="59"/>
      <c r="AQ234" s="59" t="s">
        <v>313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30000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30000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6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7"/>
        <v>30000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8"/>
        <v>30000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36.4" customHeight="1" x14ac:dyDescent="0.2">
      <c r="A235" s="68" t="s">
        <v>203</v>
      </c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9"/>
      <c r="AK235" s="58"/>
      <c r="AL235" s="59"/>
      <c r="AM235" s="59"/>
      <c r="AN235" s="59"/>
      <c r="AO235" s="59"/>
      <c r="AP235" s="59"/>
      <c r="AQ235" s="59" t="s">
        <v>314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42000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42000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6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7"/>
        <v>42000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8"/>
        <v>42000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36.4" customHeight="1" x14ac:dyDescent="0.2">
      <c r="A236" s="68" t="s">
        <v>245</v>
      </c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9"/>
      <c r="AK236" s="58"/>
      <c r="AL236" s="59"/>
      <c r="AM236" s="59"/>
      <c r="AN236" s="59"/>
      <c r="AO236" s="59"/>
      <c r="AP236" s="59"/>
      <c r="AQ236" s="59" t="s">
        <v>315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1755600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1755600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351333.4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6"/>
        <v>351333.4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7"/>
        <v>1404266.6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8"/>
        <v>1404266.6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36.4" customHeight="1" x14ac:dyDescent="0.2">
      <c r="A237" s="68" t="s">
        <v>245</v>
      </c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9"/>
      <c r="AK237" s="58"/>
      <c r="AL237" s="59"/>
      <c r="AM237" s="59"/>
      <c r="AN237" s="59"/>
      <c r="AO237" s="59"/>
      <c r="AP237" s="59"/>
      <c r="AQ237" s="59" t="s">
        <v>316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20426400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20426400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4044666.7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6"/>
        <v>4044666.7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7"/>
        <v>16381733.300000001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8"/>
        <v>16381733.300000001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36.4" customHeight="1" x14ac:dyDescent="0.2">
      <c r="A238" s="68" t="s">
        <v>245</v>
      </c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9"/>
      <c r="AK238" s="58"/>
      <c r="AL238" s="59"/>
      <c r="AM238" s="59"/>
      <c r="AN238" s="59"/>
      <c r="AO238" s="59"/>
      <c r="AP238" s="59"/>
      <c r="AQ238" s="59" t="s">
        <v>317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30038.240000000002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30038.240000000002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/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6"/>
        <v>0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7"/>
        <v>30038.240000000002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8"/>
        <v>30038.240000000002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24" customHeight="1" x14ac:dyDescent="0.2">
      <c r="A239" s="73" t="s">
        <v>318</v>
      </c>
      <c r="B239" s="73"/>
      <c r="C239" s="73"/>
      <c r="D239" s="73"/>
      <c r="E239" s="73"/>
      <c r="F239" s="73"/>
      <c r="G239" s="73"/>
      <c r="H239" s="73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4"/>
      <c r="AK239" s="75" t="s">
        <v>319</v>
      </c>
      <c r="AL239" s="76"/>
      <c r="AM239" s="76"/>
      <c r="AN239" s="76"/>
      <c r="AO239" s="76"/>
      <c r="AP239" s="76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2">
        <v>-5024531.16</v>
      </c>
      <c r="BD239" s="72"/>
      <c r="BE239" s="72"/>
      <c r="BF239" s="72"/>
      <c r="BG239" s="72"/>
      <c r="BH239" s="72"/>
      <c r="BI239" s="72"/>
      <c r="BJ239" s="72"/>
      <c r="BK239" s="72"/>
      <c r="BL239" s="72"/>
      <c r="BM239" s="72"/>
      <c r="BN239" s="72"/>
      <c r="BO239" s="72"/>
      <c r="BP239" s="72"/>
      <c r="BQ239" s="72"/>
      <c r="BR239" s="72"/>
      <c r="BS239" s="72"/>
      <c r="BT239" s="72"/>
      <c r="BU239" s="72">
        <v>-5024531.16</v>
      </c>
      <c r="BV239" s="72"/>
      <c r="BW239" s="72"/>
      <c r="BX239" s="72"/>
      <c r="BY239" s="72"/>
      <c r="BZ239" s="72"/>
      <c r="CA239" s="72"/>
      <c r="CB239" s="72"/>
      <c r="CC239" s="72"/>
      <c r="CD239" s="72"/>
      <c r="CE239" s="72"/>
      <c r="CF239" s="72"/>
      <c r="CG239" s="72"/>
      <c r="CH239" s="72">
        <v>-21835182.25</v>
      </c>
      <c r="CI239" s="72"/>
      <c r="CJ239" s="72"/>
      <c r="CK239" s="72"/>
      <c r="CL239" s="72"/>
      <c r="CM239" s="72"/>
      <c r="CN239" s="72"/>
      <c r="CO239" s="72"/>
      <c r="CP239" s="72"/>
      <c r="CQ239" s="72"/>
      <c r="CR239" s="72"/>
      <c r="CS239" s="72"/>
      <c r="CT239" s="72"/>
      <c r="CU239" s="72"/>
      <c r="CV239" s="72"/>
      <c r="CW239" s="72"/>
      <c r="CX239" s="72"/>
      <c r="CY239" s="72"/>
      <c r="CZ239" s="72"/>
      <c r="DA239" s="72"/>
      <c r="DB239" s="72"/>
      <c r="DC239" s="72"/>
      <c r="DD239" s="72"/>
      <c r="DE239" s="72"/>
      <c r="DF239" s="72"/>
      <c r="DG239" s="72"/>
      <c r="DH239" s="72"/>
      <c r="DI239" s="72"/>
      <c r="DJ239" s="72"/>
      <c r="DK239" s="72"/>
      <c r="DL239" s="72"/>
      <c r="DM239" s="72"/>
      <c r="DN239" s="72"/>
      <c r="DO239" s="72"/>
      <c r="DP239" s="72"/>
      <c r="DQ239" s="72"/>
      <c r="DR239" s="72"/>
      <c r="DS239" s="72"/>
      <c r="DT239" s="72"/>
      <c r="DU239" s="72"/>
      <c r="DV239" s="72"/>
      <c r="DW239" s="72"/>
      <c r="DX239" s="62">
        <f t="shared" si="16"/>
        <v>-21835182.25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72"/>
      <c r="EL239" s="72"/>
      <c r="EM239" s="72"/>
      <c r="EN239" s="72"/>
      <c r="EO239" s="72"/>
      <c r="EP239" s="72"/>
      <c r="EQ239" s="72"/>
      <c r="ER239" s="72"/>
      <c r="ES239" s="72"/>
      <c r="ET239" s="72"/>
      <c r="EU239" s="72"/>
      <c r="EV239" s="72"/>
      <c r="EW239" s="72"/>
      <c r="EX239" s="72"/>
      <c r="EY239" s="72"/>
      <c r="EZ239" s="72"/>
      <c r="FA239" s="72"/>
      <c r="FB239" s="72"/>
      <c r="FC239" s="72"/>
      <c r="FD239" s="72"/>
      <c r="FE239" s="72"/>
      <c r="FF239" s="72"/>
      <c r="FG239" s="72"/>
      <c r="FH239" s="72"/>
      <c r="FI239" s="72"/>
      <c r="FJ239" s="78"/>
    </row>
    <row r="240" spans="1:166" ht="24" customHeight="1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</row>
    <row r="241" spans="1:166" ht="35.25" customHeight="1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</row>
    <row r="242" spans="1:166" ht="35.25" customHeight="1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</row>
    <row r="243" spans="1:166" ht="12" customHeight="1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</row>
    <row r="244" spans="1:166" ht="8.25" customHeight="1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</row>
    <row r="245" spans="1:166" ht="9.75" customHeight="1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</row>
    <row r="246" spans="1:16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6" t="s">
        <v>320</v>
      </c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6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2" t="s">
        <v>321</v>
      </c>
    </row>
    <row r="247" spans="1:166" ht="12.75" customHeight="1" x14ac:dyDescent="0.2">
      <c r="A247" s="71"/>
      <c r="B247" s="71"/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  <c r="AA247" s="71"/>
      <c r="AB247" s="71"/>
      <c r="AC247" s="71"/>
      <c r="AD247" s="71"/>
      <c r="AE247" s="71"/>
      <c r="AF247" s="71"/>
      <c r="AG247" s="71"/>
      <c r="AH247" s="71"/>
      <c r="AI247" s="71"/>
      <c r="AJ247" s="71"/>
      <c r="AK247" s="71"/>
      <c r="AL247" s="71"/>
      <c r="AM247" s="71"/>
      <c r="AN247" s="71"/>
      <c r="AO247" s="71"/>
      <c r="AP247" s="71"/>
      <c r="AQ247" s="71"/>
      <c r="AR247" s="71"/>
      <c r="AS247" s="71"/>
      <c r="AT247" s="71"/>
      <c r="AU247" s="71"/>
      <c r="AV247" s="71"/>
      <c r="AW247" s="71"/>
      <c r="AX247" s="71"/>
      <c r="AY247" s="71"/>
      <c r="AZ247" s="71"/>
      <c r="BA247" s="71"/>
      <c r="BB247" s="71"/>
      <c r="BC247" s="71"/>
      <c r="BD247" s="71"/>
      <c r="BE247" s="71"/>
      <c r="BF247" s="71"/>
      <c r="BG247" s="71"/>
      <c r="BH247" s="71"/>
      <c r="BI247" s="71"/>
      <c r="BJ247" s="71"/>
      <c r="BK247" s="71"/>
      <c r="BL247" s="71"/>
      <c r="BM247" s="71"/>
      <c r="BN247" s="71"/>
      <c r="BO247" s="71"/>
      <c r="BP247" s="71"/>
      <c r="BQ247" s="71"/>
      <c r="BR247" s="71"/>
      <c r="BS247" s="71"/>
      <c r="BT247" s="71"/>
      <c r="BU247" s="71"/>
      <c r="BV247" s="71"/>
      <c r="BW247" s="71"/>
      <c r="BX247" s="71"/>
      <c r="BY247" s="71"/>
      <c r="BZ247" s="71"/>
      <c r="CA247" s="71"/>
      <c r="CB247" s="71"/>
      <c r="CC247" s="71"/>
      <c r="CD247" s="71"/>
      <c r="CE247" s="71"/>
      <c r="CF247" s="71"/>
      <c r="CG247" s="71"/>
      <c r="CH247" s="71"/>
      <c r="CI247" s="71"/>
      <c r="CJ247" s="71"/>
      <c r="CK247" s="71"/>
      <c r="CL247" s="71"/>
      <c r="CM247" s="71"/>
      <c r="CN247" s="71"/>
      <c r="CO247" s="71"/>
      <c r="CP247" s="71"/>
      <c r="CQ247" s="71"/>
      <c r="CR247" s="71"/>
      <c r="CS247" s="71"/>
      <c r="CT247" s="71"/>
      <c r="CU247" s="71"/>
      <c r="CV247" s="71"/>
      <c r="CW247" s="71"/>
      <c r="CX247" s="71"/>
      <c r="CY247" s="71"/>
      <c r="CZ247" s="71"/>
      <c r="DA247" s="71"/>
      <c r="DB247" s="71"/>
      <c r="DC247" s="71"/>
      <c r="DD247" s="71"/>
      <c r="DE247" s="71"/>
      <c r="DF247" s="71"/>
      <c r="DG247" s="71"/>
      <c r="DH247" s="71"/>
      <c r="DI247" s="71"/>
      <c r="DJ247" s="71"/>
      <c r="DK247" s="71"/>
      <c r="DL247" s="71"/>
      <c r="DM247" s="71"/>
      <c r="DN247" s="71"/>
      <c r="DO247" s="71"/>
      <c r="DP247" s="71"/>
      <c r="DQ247" s="71"/>
      <c r="DR247" s="71"/>
      <c r="DS247" s="71"/>
      <c r="DT247" s="71"/>
      <c r="DU247" s="71"/>
      <c r="DV247" s="71"/>
      <c r="DW247" s="71"/>
      <c r="DX247" s="71"/>
      <c r="DY247" s="71"/>
      <c r="DZ247" s="71"/>
      <c r="EA247" s="71"/>
      <c r="EB247" s="71"/>
      <c r="EC247" s="71"/>
      <c r="ED247" s="71"/>
      <c r="EE247" s="71"/>
      <c r="EF247" s="71"/>
      <c r="EG247" s="71"/>
      <c r="EH247" s="71"/>
      <c r="EI247" s="71"/>
      <c r="EJ247" s="71"/>
      <c r="EK247" s="71"/>
      <c r="EL247" s="71"/>
      <c r="EM247" s="71"/>
      <c r="EN247" s="71"/>
      <c r="EO247" s="71"/>
      <c r="EP247" s="71"/>
      <c r="EQ247" s="71"/>
      <c r="ER247" s="71"/>
      <c r="ES247" s="71"/>
      <c r="ET247" s="71"/>
      <c r="EU247" s="71"/>
      <c r="EV247" s="71"/>
      <c r="EW247" s="71"/>
      <c r="EX247" s="71"/>
      <c r="EY247" s="71"/>
      <c r="EZ247" s="71"/>
      <c r="FA247" s="71"/>
      <c r="FB247" s="71"/>
      <c r="FC247" s="71"/>
      <c r="FD247" s="71"/>
      <c r="FE247" s="71"/>
      <c r="FF247" s="71"/>
      <c r="FG247" s="71"/>
      <c r="FH247" s="71"/>
      <c r="FI247" s="71"/>
      <c r="FJ247" s="71"/>
    </row>
    <row r="248" spans="1:166" ht="11.25" customHeight="1" x14ac:dyDescent="0.2">
      <c r="A248" s="41" t="s">
        <v>21</v>
      </c>
      <c r="B248" s="41"/>
      <c r="C248" s="41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2"/>
      <c r="AP248" s="45" t="s">
        <v>22</v>
      </c>
      <c r="AQ248" s="41"/>
      <c r="AR248" s="41"/>
      <c r="AS248" s="41"/>
      <c r="AT248" s="41"/>
      <c r="AU248" s="42"/>
      <c r="AV248" s="45" t="s">
        <v>322</v>
      </c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2"/>
      <c r="BL248" s="45" t="s">
        <v>133</v>
      </c>
      <c r="BM248" s="41"/>
      <c r="BN248" s="41"/>
      <c r="BO248" s="41"/>
      <c r="BP248" s="41"/>
      <c r="BQ248" s="41"/>
      <c r="BR248" s="41"/>
      <c r="BS248" s="41"/>
      <c r="BT248" s="41"/>
      <c r="BU248" s="41"/>
      <c r="BV248" s="41"/>
      <c r="BW248" s="41"/>
      <c r="BX248" s="41"/>
      <c r="BY248" s="41"/>
      <c r="BZ248" s="41"/>
      <c r="CA248" s="41"/>
      <c r="CB248" s="41"/>
      <c r="CC248" s="41"/>
      <c r="CD248" s="41"/>
      <c r="CE248" s="42"/>
      <c r="CF248" s="35" t="s">
        <v>25</v>
      </c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7"/>
      <c r="ET248" s="45" t="s">
        <v>26</v>
      </c>
      <c r="EU248" s="41"/>
      <c r="EV248" s="41"/>
      <c r="EW248" s="41"/>
      <c r="EX248" s="41"/>
      <c r="EY248" s="41"/>
      <c r="EZ248" s="41"/>
      <c r="FA248" s="41"/>
      <c r="FB248" s="41"/>
      <c r="FC248" s="41"/>
      <c r="FD248" s="41"/>
      <c r="FE248" s="41"/>
      <c r="FF248" s="41"/>
      <c r="FG248" s="41"/>
      <c r="FH248" s="41"/>
      <c r="FI248" s="41"/>
      <c r="FJ248" s="47"/>
    </row>
    <row r="249" spans="1:166" ht="69.75" customHeight="1" x14ac:dyDescent="0.2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4"/>
      <c r="AP249" s="46"/>
      <c r="AQ249" s="43"/>
      <c r="AR249" s="43"/>
      <c r="AS249" s="43"/>
      <c r="AT249" s="43"/>
      <c r="AU249" s="44"/>
      <c r="AV249" s="46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  <c r="BK249" s="44"/>
      <c r="BL249" s="46"/>
      <c r="BM249" s="43"/>
      <c r="BN249" s="43"/>
      <c r="BO249" s="43"/>
      <c r="BP249" s="43"/>
      <c r="BQ249" s="43"/>
      <c r="BR249" s="43"/>
      <c r="BS249" s="43"/>
      <c r="BT249" s="43"/>
      <c r="BU249" s="43"/>
      <c r="BV249" s="43"/>
      <c r="BW249" s="43"/>
      <c r="BX249" s="43"/>
      <c r="BY249" s="43"/>
      <c r="BZ249" s="43"/>
      <c r="CA249" s="43"/>
      <c r="CB249" s="43"/>
      <c r="CC249" s="43"/>
      <c r="CD249" s="43"/>
      <c r="CE249" s="44"/>
      <c r="CF249" s="36" t="s">
        <v>323</v>
      </c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7"/>
      <c r="CW249" s="35" t="s">
        <v>28</v>
      </c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7"/>
      <c r="DN249" s="35" t="s">
        <v>29</v>
      </c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7"/>
      <c r="EE249" s="35" t="s">
        <v>30</v>
      </c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7"/>
      <c r="ET249" s="46"/>
      <c r="EU249" s="43"/>
      <c r="EV249" s="43"/>
      <c r="EW249" s="43"/>
      <c r="EX249" s="43"/>
      <c r="EY249" s="43"/>
      <c r="EZ249" s="43"/>
      <c r="FA249" s="43"/>
      <c r="FB249" s="43"/>
      <c r="FC249" s="43"/>
      <c r="FD249" s="43"/>
      <c r="FE249" s="43"/>
      <c r="FF249" s="43"/>
      <c r="FG249" s="43"/>
      <c r="FH249" s="43"/>
      <c r="FI249" s="43"/>
      <c r="FJ249" s="48"/>
    </row>
    <row r="250" spans="1:166" ht="12" customHeight="1" x14ac:dyDescent="0.2">
      <c r="A250" s="39">
        <v>1</v>
      </c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40"/>
      <c r="AP250" s="29">
        <v>2</v>
      </c>
      <c r="AQ250" s="30"/>
      <c r="AR250" s="30"/>
      <c r="AS250" s="30"/>
      <c r="AT250" s="30"/>
      <c r="AU250" s="31"/>
      <c r="AV250" s="29">
        <v>3</v>
      </c>
      <c r="AW250" s="30"/>
      <c r="AX250" s="30"/>
      <c r="AY250" s="30"/>
      <c r="AZ250" s="30"/>
      <c r="BA250" s="30"/>
      <c r="BB250" s="30"/>
      <c r="BC250" s="30"/>
      <c r="BD250" s="30"/>
      <c r="BE250" s="15"/>
      <c r="BF250" s="15"/>
      <c r="BG250" s="15"/>
      <c r="BH250" s="15"/>
      <c r="BI250" s="15"/>
      <c r="BJ250" s="15"/>
      <c r="BK250" s="38"/>
      <c r="BL250" s="29">
        <v>4</v>
      </c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1"/>
      <c r="CF250" s="29">
        <v>5</v>
      </c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1"/>
      <c r="CW250" s="29">
        <v>6</v>
      </c>
      <c r="CX250" s="30"/>
      <c r="CY250" s="30"/>
      <c r="CZ250" s="30"/>
      <c r="DA250" s="30"/>
      <c r="DB250" s="30"/>
      <c r="DC250" s="30"/>
      <c r="DD250" s="30"/>
      <c r="DE250" s="30"/>
      <c r="DF250" s="30"/>
      <c r="DG250" s="30"/>
      <c r="DH250" s="30"/>
      <c r="DI250" s="30"/>
      <c r="DJ250" s="30"/>
      <c r="DK250" s="30"/>
      <c r="DL250" s="30"/>
      <c r="DM250" s="31"/>
      <c r="DN250" s="29">
        <v>7</v>
      </c>
      <c r="DO250" s="30"/>
      <c r="DP250" s="30"/>
      <c r="DQ250" s="30"/>
      <c r="DR250" s="30"/>
      <c r="DS250" s="30"/>
      <c r="DT250" s="30"/>
      <c r="DU250" s="30"/>
      <c r="DV250" s="30"/>
      <c r="DW250" s="30"/>
      <c r="DX250" s="30"/>
      <c r="DY250" s="30"/>
      <c r="DZ250" s="30"/>
      <c r="EA250" s="30"/>
      <c r="EB250" s="30"/>
      <c r="EC250" s="30"/>
      <c r="ED250" s="31"/>
      <c r="EE250" s="29">
        <v>8</v>
      </c>
      <c r="EF250" s="30"/>
      <c r="EG250" s="30"/>
      <c r="EH250" s="30"/>
      <c r="EI250" s="30"/>
      <c r="EJ250" s="30"/>
      <c r="EK250" s="30"/>
      <c r="EL250" s="30"/>
      <c r="EM250" s="30"/>
      <c r="EN250" s="30"/>
      <c r="EO250" s="30"/>
      <c r="EP250" s="30"/>
      <c r="EQ250" s="30"/>
      <c r="ER250" s="30"/>
      <c r="ES250" s="31"/>
      <c r="ET250" s="49">
        <v>9</v>
      </c>
      <c r="EU250" s="15"/>
      <c r="EV250" s="15"/>
      <c r="EW250" s="15"/>
      <c r="EX250" s="15"/>
      <c r="EY250" s="15"/>
      <c r="EZ250" s="15"/>
      <c r="FA250" s="15"/>
      <c r="FB250" s="15"/>
      <c r="FC250" s="15"/>
      <c r="FD250" s="15"/>
      <c r="FE250" s="15"/>
      <c r="FF250" s="15"/>
      <c r="FG250" s="15"/>
      <c r="FH250" s="15"/>
      <c r="FI250" s="15"/>
      <c r="FJ250" s="16"/>
    </row>
    <row r="251" spans="1:166" ht="37.5" customHeight="1" x14ac:dyDescent="0.2">
      <c r="A251" s="79" t="s">
        <v>324</v>
      </c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80"/>
      <c r="AP251" s="51" t="s">
        <v>325</v>
      </c>
      <c r="AQ251" s="52"/>
      <c r="AR251" s="52"/>
      <c r="AS251" s="52"/>
      <c r="AT251" s="52"/>
      <c r="AU251" s="52"/>
      <c r="AV251" s="52"/>
      <c r="AW251" s="52"/>
      <c r="AX251" s="52"/>
      <c r="AY251" s="52"/>
      <c r="AZ251" s="52"/>
      <c r="BA251" s="52"/>
      <c r="BB251" s="52"/>
      <c r="BC251" s="52"/>
      <c r="BD251" s="52"/>
      <c r="BE251" s="53"/>
      <c r="BF251" s="33"/>
      <c r="BG251" s="33"/>
      <c r="BH251" s="33"/>
      <c r="BI251" s="33"/>
      <c r="BJ251" s="33"/>
      <c r="BK251" s="54"/>
      <c r="BL251" s="55">
        <v>5024531.16</v>
      </c>
      <c r="BM251" s="55"/>
      <c r="BN251" s="55"/>
      <c r="BO251" s="55"/>
      <c r="BP251" s="55"/>
      <c r="BQ251" s="55"/>
      <c r="BR251" s="55"/>
      <c r="BS251" s="55"/>
      <c r="BT251" s="55"/>
      <c r="BU251" s="55"/>
      <c r="BV251" s="55"/>
      <c r="BW251" s="55"/>
      <c r="BX251" s="55"/>
      <c r="BY251" s="55"/>
      <c r="BZ251" s="55"/>
      <c r="CA251" s="55"/>
      <c r="CB251" s="55"/>
      <c r="CC251" s="55"/>
      <c r="CD251" s="55"/>
      <c r="CE251" s="55"/>
      <c r="CF251" s="55">
        <v>21835182.25</v>
      </c>
      <c r="CG251" s="55"/>
      <c r="CH251" s="55"/>
      <c r="CI251" s="55"/>
      <c r="CJ251" s="55"/>
      <c r="CK251" s="55"/>
      <c r="CL251" s="55"/>
      <c r="CM251" s="55"/>
      <c r="CN251" s="55"/>
      <c r="CO251" s="55"/>
      <c r="CP251" s="55"/>
      <c r="CQ251" s="55"/>
      <c r="CR251" s="55"/>
      <c r="CS251" s="55"/>
      <c r="CT251" s="55"/>
      <c r="CU251" s="55"/>
      <c r="CV251" s="55"/>
      <c r="CW251" s="55"/>
      <c r="CX251" s="55"/>
      <c r="CY251" s="55"/>
      <c r="CZ251" s="55"/>
      <c r="DA251" s="55"/>
      <c r="DB251" s="55"/>
      <c r="DC251" s="55"/>
      <c r="DD251" s="55"/>
      <c r="DE251" s="55"/>
      <c r="DF251" s="55"/>
      <c r="DG251" s="55"/>
      <c r="DH251" s="55"/>
      <c r="DI251" s="55"/>
      <c r="DJ251" s="55"/>
      <c r="DK251" s="55"/>
      <c r="DL251" s="55"/>
      <c r="DM251" s="55"/>
      <c r="DN251" s="55"/>
      <c r="DO251" s="55"/>
      <c r="DP251" s="55"/>
      <c r="DQ251" s="55"/>
      <c r="DR251" s="55"/>
      <c r="DS251" s="55"/>
      <c r="DT251" s="55"/>
      <c r="DU251" s="55"/>
      <c r="DV251" s="55"/>
      <c r="DW251" s="55"/>
      <c r="DX251" s="55"/>
      <c r="DY251" s="55"/>
      <c r="DZ251" s="55"/>
      <c r="EA251" s="55"/>
      <c r="EB251" s="55"/>
      <c r="EC251" s="55"/>
      <c r="ED251" s="55"/>
      <c r="EE251" s="55">
        <f t="shared" ref="EE251:EE265" si="19">CF251+CW251+DN251</f>
        <v>21835182.25</v>
      </c>
      <c r="EF251" s="55"/>
      <c r="EG251" s="55"/>
      <c r="EH251" s="55"/>
      <c r="EI251" s="55"/>
      <c r="EJ251" s="55"/>
      <c r="EK251" s="55"/>
      <c r="EL251" s="55"/>
      <c r="EM251" s="55"/>
      <c r="EN251" s="55"/>
      <c r="EO251" s="55"/>
      <c r="EP251" s="55"/>
      <c r="EQ251" s="55"/>
      <c r="ER251" s="55"/>
      <c r="ES251" s="55"/>
      <c r="ET251" s="55">
        <f t="shared" ref="ET251:ET256" si="20">BL251-CF251-CW251-DN251</f>
        <v>-16810651.09</v>
      </c>
      <c r="EU251" s="55"/>
      <c r="EV251" s="55"/>
      <c r="EW251" s="55"/>
      <c r="EX251" s="55"/>
      <c r="EY251" s="55"/>
      <c r="EZ251" s="55"/>
      <c r="FA251" s="55"/>
      <c r="FB251" s="55"/>
      <c r="FC251" s="55"/>
      <c r="FD251" s="55"/>
      <c r="FE251" s="55"/>
      <c r="FF251" s="55"/>
      <c r="FG251" s="55"/>
      <c r="FH251" s="55"/>
      <c r="FI251" s="55"/>
      <c r="FJ251" s="56"/>
    </row>
    <row r="252" spans="1:166" ht="36.75" customHeight="1" x14ac:dyDescent="0.2">
      <c r="A252" s="81" t="s">
        <v>326</v>
      </c>
      <c r="B252" s="81"/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  <c r="AB252" s="81"/>
      <c r="AC252" s="81"/>
      <c r="AD252" s="81"/>
      <c r="AE252" s="81"/>
      <c r="AF252" s="81"/>
      <c r="AG252" s="81"/>
      <c r="AH252" s="81"/>
      <c r="AI252" s="81"/>
      <c r="AJ252" s="81"/>
      <c r="AK252" s="81"/>
      <c r="AL252" s="81"/>
      <c r="AM252" s="81"/>
      <c r="AN252" s="81"/>
      <c r="AO252" s="82"/>
      <c r="AP252" s="58" t="s">
        <v>327</v>
      </c>
      <c r="AQ252" s="59"/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59"/>
      <c r="BD252" s="59"/>
      <c r="BE252" s="60"/>
      <c r="BF252" s="12"/>
      <c r="BG252" s="12"/>
      <c r="BH252" s="12"/>
      <c r="BI252" s="12"/>
      <c r="BJ252" s="12"/>
      <c r="BK252" s="61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/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/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/>
      <c r="DY252" s="62"/>
      <c r="DZ252" s="62"/>
      <c r="EA252" s="62"/>
      <c r="EB252" s="62"/>
      <c r="EC252" s="62"/>
      <c r="ED252" s="62"/>
      <c r="EE252" s="63">
        <f t="shared" si="19"/>
        <v>0</v>
      </c>
      <c r="EF252" s="64"/>
      <c r="EG252" s="64"/>
      <c r="EH252" s="64"/>
      <c r="EI252" s="64"/>
      <c r="EJ252" s="64"/>
      <c r="EK252" s="64"/>
      <c r="EL252" s="64"/>
      <c r="EM252" s="64"/>
      <c r="EN252" s="64"/>
      <c r="EO252" s="64"/>
      <c r="EP252" s="64"/>
      <c r="EQ252" s="64"/>
      <c r="ER252" s="64"/>
      <c r="ES252" s="65"/>
      <c r="ET252" s="63">
        <f t="shared" si="20"/>
        <v>0</v>
      </c>
      <c r="EU252" s="64"/>
      <c r="EV252" s="64"/>
      <c r="EW252" s="64"/>
      <c r="EX252" s="64"/>
      <c r="EY252" s="64"/>
      <c r="EZ252" s="64"/>
      <c r="FA252" s="64"/>
      <c r="FB252" s="64"/>
      <c r="FC252" s="64"/>
      <c r="FD252" s="64"/>
      <c r="FE252" s="64"/>
      <c r="FF252" s="64"/>
      <c r="FG252" s="64"/>
      <c r="FH252" s="64"/>
      <c r="FI252" s="64"/>
      <c r="FJ252" s="83"/>
    </row>
    <row r="253" spans="1:166" ht="17.25" customHeight="1" x14ac:dyDescent="0.2">
      <c r="A253" s="87" t="s">
        <v>328</v>
      </c>
      <c r="B253" s="87"/>
      <c r="C253" s="87"/>
      <c r="D253" s="87"/>
      <c r="E253" s="87"/>
      <c r="F253" s="87"/>
      <c r="G253" s="87"/>
      <c r="H253" s="87"/>
      <c r="I253" s="87"/>
      <c r="J253" s="87"/>
      <c r="K253" s="87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  <c r="AA253" s="87"/>
      <c r="AB253" s="87"/>
      <c r="AC253" s="87"/>
      <c r="AD253" s="87"/>
      <c r="AE253" s="87"/>
      <c r="AF253" s="87"/>
      <c r="AG253" s="87"/>
      <c r="AH253" s="87"/>
      <c r="AI253" s="87"/>
      <c r="AJ253" s="87"/>
      <c r="AK253" s="87"/>
      <c r="AL253" s="87"/>
      <c r="AM253" s="87"/>
      <c r="AN253" s="87"/>
      <c r="AO253" s="88"/>
      <c r="AP253" s="23"/>
      <c r="AQ253" s="24"/>
      <c r="AR253" s="24"/>
      <c r="AS253" s="24"/>
      <c r="AT253" s="24"/>
      <c r="AU253" s="89"/>
      <c r="AV253" s="90"/>
      <c r="AW253" s="91"/>
      <c r="AX253" s="91"/>
      <c r="AY253" s="91"/>
      <c r="AZ253" s="91"/>
      <c r="BA253" s="91"/>
      <c r="BB253" s="91"/>
      <c r="BC253" s="91"/>
      <c r="BD253" s="91"/>
      <c r="BE253" s="91"/>
      <c r="BF253" s="91"/>
      <c r="BG253" s="91"/>
      <c r="BH253" s="91"/>
      <c r="BI253" s="91"/>
      <c r="BJ253" s="91"/>
      <c r="BK253" s="92"/>
      <c r="BL253" s="84"/>
      <c r="BM253" s="85"/>
      <c r="BN253" s="85"/>
      <c r="BO253" s="85"/>
      <c r="BP253" s="85"/>
      <c r="BQ253" s="85"/>
      <c r="BR253" s="85"/>
      <c r="BS253" s="85"/>
      <c r="BT253" s="85"/>
      <c r="BU253" s="85"/>
      <c r="BV253" s="85"/>
      <c r="BW253" s="85"/>
      <c r="BX253" s="85"/>
      <c r="BY253" s="85"/>
      <c r="BZ253" s="85"/>
      <c r="CA253" s="85"/>
      <c r="CB253" s="85"/>
      <c r="CC253" s="85"/>
      <c r="CD253" s="85"/>
      <c r="CE253" s="86"/>
      <c r="CF253" s="84"/>
      <c r="CG253" s="85"/>
      <c r="CH253" s="85"/>
      <c r="CI253" s="85"/>
      <c r="CJ253" s="85"/>
      <c r="CK253" s="85"/>
      <c r="CL253" s="85"/>
      <c r="CM253" s="85"/>
      <c r="CN253" s="85"/>
      <c r="CO253" s="85"/>
      <c r="CP253" s="85"/>
      <c r="CQ253" s="85"/>
      <c r="CR253" s="85"/>
      <c r="CS253" s="85"/>
      <c r="CT253" s="85"/>
      <c r="CU253" s="85"/>
      <c r="CV253" s="86"/>
      <c r="CW253" s="84"/>
      <c r="CX253" s="85"/>
      <c r="CY253" s="85"/>
      <c r="CZ253" s="85"/>
      <c r="DA253" s="85"/>
      <c r="DB253" s="85"/>
      <c r="DC253" s="85"/>
      <c r="DD253" s="85"/>
      <c r="DE253" s="85"/>
      <c r="DF253" s="85"/>
      <c r="DG253" s="85"/>
      <c r="DH253" s="85"/>
      <c r="DI253" s="85"/>
      <c r="DJ253" s="85"/>
      <c r="DK253" s="85"/>
      <c r="DL253" s="85"/>
      <c r="DM253" s="86"/>
      <c r="DN253" s="84"/>
      <c r="DO253" s="85"/>
      <c r="DP253" s="85"/>
      <c r="DQ253" s="85"/>
      <c r="DR253" s="85"/>
      <c r="DS253" s="85"/>
      <c r="DT253" s="85"/>
      <c r="DU253" s="85"/>
      <c r="DV253" s="85"/>
      <c r="DW253" s="85"/>
      <c r="DX253" s="85"/>
      <c r="DY253" s="85"/>
      <c r="DZ253" s="85"/>
      <c r="EA253" s="85"/>
      <c r="EB253" s="85"/>
      <c r="EC253" s="85"/>
      <c r="ED253" s="86"/>
      <c r="EE253" s="62">
        <f t="shared" si="19"/>
        <v>0</v>
      </c>
      <c r="EF253" s="62"/>
      <c r="EG253" s="62"/>
      <c r="EH253" s="62"/>
      <c r="EI253" s="62"/>
      <c r="EJ253" s="62"/>
      <c r="EK253" s="62"/>
      <c r="EL253" s="62"/>
      <c r="EM253" s="62"/>
      <c r="EN253" s="62"/>
      <c r="EO253" s="62"/>
      <c r="EP253" s="62"/>
      <c r="EQ253" s="62"/>
      <c r="ER253" s="62"/>
      <c r="ES253" s="62"/>
      <c r="ET253" s="62">
        <f t="shared" si="20"/>
        <v>0</v>
      </c>
      <c r="EU253" s="62"/>
      <c r="EV253" s="62"/>
      <c r="EW253" s="62"/>
      <c r="EX253" s="62"/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24" customHeight="1" x14ac:dyDescent="0.2">
      <c r="A254" s="81" t="s">
        <v>329</v>
      </c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  <c r="AC254" s="81"/>
      <c r="AD254" s="81"/>
      <c r="AE254" s="81"/>
      <c r="AF254" s="81"/>
      <c r="AG254" s="81"/>
      <c r="AH254" s="81"/>
      <c r="AI254" s="81"/>
      <c r="AJ254" s="81"/>
      <c r="AK254" s="81"/>
      <c r="AL254" s="81"/>
      <c r="AM254" s="81"/>
      <c r="AN254" s="81"/>
      <c r="AO254" s="82"/>
      <c r="AP254" s="58" t="s">
        <v>330</v>
      </c>
      <c r="AQ254" s="59"/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59"/>
      <c r="BD254" s="59"/>
      <c r="BE254" s="60"/>
      <c r="BF254" s="12"/>
      <c r="BG254" s="12"/>
      <c r="BH254" s="12"/>
      <c r="BI254" s="12"/>
      <c r="BJ254" s="12"/>
      <c r="BK254" s="61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/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/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/>
      <c r="DY254" s="62"/>
      <c r="DZ254" s="62"/>
      <c r="EA254" s="62"/>
      <c r="EB254" s="62"/>
      <c r="EC254" s="62"/>
      <c r="ED254" s="62"/>
      <c r="EE254" s="62">
        <f t="shared" si="19"/>
        <v>0</v>
      </c>
      <c r="EF254" s="62"/>
      <c r="EG254" s="62"/>
      <c r="EH254" s="62"/>
      <c r="EI254" s="62"/>
      <c r="EJ254" s="62"/>
      <c r="EK254" s="62"/>
      <c r="EL254" s="62"/>
      <c r="EM254" s="62"/>
      <c r="EN254" s="62"/>
      <c r="EO254" s="62"/>
      <c r="EP254" s="62"/>
      <c r="EQ254" s="62"/>
      <c r="ER254" s="62"/>
      <c r="ES254" s="62"/>
      <c r="ET254" s="62">
        <f t="shared" si="20"/>
        <v>0</v>
      </c>
      <c r="EU254" s="62"/>
      <c r="EV254" s="62"/>
      <c r="EW254" s="62"/>
      <c r="EX254" s="62"/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17.25" customHeight="1" x14ac:dyDescent="0.2">
      <c r="A255" s="87" t="s">
        <v>328</v>
      </c>
      <c r="B255" s="87"/>
      <c r="C255" s="87"/>
      <c r="D255" s="87"/>
      <c r="E255" s="87"/>
      <c r="F255" s="87"/>
      <c r="G255" s="87"/>
      <c r="H255" s="87"/>
      <c r="I255" s="87"/>
      <c r="J255" s="87"/>
      <c r="K255" s="87"/>
      <c r="L255" s="87"/>
      <c r="M255" s="87"/>
      <c r="N255" s="87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  <c r="AA255" s="87"/>
      <c r="AB255" s="87"/>
      <c r="AC255" s="87"/>
      <c r="AD255" s="87"/>
      <c r="AE255" s="87"/>
      <c r="AF255" s="87"/>
      <c r="AG255" s="87"/>
      <c r="AH255" s="87"/>
      <c r="AI255" s="87"/>
      <c r="AJ255" s="87"/>
      <c r="AK255" s="87"/>
      <c r="AL255" s="87"/>
      <c r="AM255" s="87"/>
      <c r="AN255" s="87"/>
      <c r="AO255" s="88"/>
      <c r="AP255" s="23"/>
      <c r="AQ255" s="24"/>
      <c r="AR255" s="24"/>
      <c r="AS255" s="24"/>
      <c r="AT255" s="24"/>
      <c r="AU255" s="89"/>
      <c r="AV255" s="90"/>
      <c r="AW255" s="91"/>
      <c r="AX255" s="91"/>
      <c r="AY255" s="91"/>
      <c r="AZ255" s="91"/>
      <c r="BA255" s="91"/>
      <c r="BB255" s="91"/>
      <c r="BC255" s="91"/>
      <c r="BD255" s="91"/>
      <c r="BE255" s="91"/>
      <c r="BF255" s="91"/>
      <c r="BG255" s="91"/>
      <c r="BH255" s="91"/>
      <c r="BI255" s="91"/>
      <c r="BJ255" s="91"/>
      <c r="BK255" s="92"/>
      <c r="BL255" s="84"/>
      <c r="BM255" s="85"/>
      <c r="BN255" s="85"/>
      <c r="BO255" s="85"/>
      <c r="BP255" s="85"/>
      <c r="BQ255" s="85"/>
      <c r="BR255" s="85"/>
      <c r="BS255" s="85"/>
      <c r="BT255" s="85"/>
      <c r="BU255" s="85"/>
      <c r="BV255" s="85"/>
      <c r="BW255" s="85"/>
      <c r="BX255" s="85"/>
      <c r="BY255" s="85"/>
      <c r="BZ255" s="85"/>
      <c r="CA255" s="85"/>
      <c r="CB255" s="85"/>
      <c r="CC255" s="85"/>
      <c r="CD255" s="85"/>
      <c r="CE255" s="86"/>
      <c r="CF255" s="84"/>
      <c r="CG255" s="85"/>
      <c r="CH255" s="85"/>
      <c r="CI255" s="85"/>
      <c r="CJ255" s="85"/>
      <c r="CK255" s="85"/>
      <c r="CL255" s="85"/>
      <c r="CM255" s="85"/>
      <c r="CN255" s="85"/>
      <c r="CO255" s="85"/>
      <c r="CP255" s="85"/>
      <c r="CQ255" s="85"/>
      <c r="CR255" s="85"/>
      <c r="CS255" s="85"/>
      <c r="CT255" s="85"/>
      <c r="CU255" s="85"/>
      <c r="CV255" s="86"/>
      <c r="CW255" s="84"/>
      <c r="CX255" s="85"/>
      <c r="CY255" s="85"/>
      <c r="CZ255" s="85"/>
      <c r="DA255" s="85"/>
      <c r="DB255" s="85"/>
      <c r="DC255" s="85"/>
      <c r="DD255" s="85"/>
      <c r="DE255" s="85"/>
      <c r="DF255" s="85"/>
      <c r="DG255" s="85"/>
      <c r="DH255" s="85"/>
      <c r="DI255" s="85"/>
      <c r="DJ255" s="85"/>
      <c r="DK255" s="85"/>
      <c r="DL255" s="85"/>
      <c r="DM255" s="86"/>
      <c r="DN255" s="84"/>
      <c r="DO255" s="85"/>
      <c r="DP255" s="85"/>
      <c r="DQ255" s="85"/>
      <c r="DR255" s="85"/>
      <c r="DS255" s="85"/>
      <c r="DT255" s="85"/>
      <c r="DU255" s="85"/>
      <c r="DV255" s="85"/>
      <c r="DW255" s="85"/>
      <c r="DX255" s="85"/>
      <c r="DY255" s="85"/>
      <c r="DZ255" s="85"/>
      <c r="EA255" s="85"/>
      <c r="EB255" s="85"/>
      <c r="EC255" s="85"/>
      <c r="ED255" s="86"/>
      <c r="EE255" s="62">
        <f t="shared" si="19"/>
        <v>0</v>
      </c>
      <c r="EF255" s="62"/>
      <c r="EG255" s="62"/>
      <c r="EH255" s="62"/>
      <c r="EI255" s="62"/>
      <c r="EJ255" s="62"/>
      <c r="EK255" s="62"/>
      <c r="EL255" s="62"/>
      <c r="EM255" s="62"/>
      <c r="EN255" s="62"/>
      <c r="EO255" s="62"/>
      <c r="EP255" s="62"/>
      <c r="EQ255" s="62"/>
      <c r="ER255" s="62"/>
      <c r="ES255" s="62"/>
      <c r="ET255" s="62">
        <f t="shared" si="20"/>
        <v>0</v>
      </c>
      <c r="EU255" s="62"/>
      <c r="EV255" s="62"/>
      <c r="EW255" s="62"/>
      <c r="EX255" s="62"/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31.5" customHeight="1" x14ac:dyDescent="0.2">
      <c r="A256" s="93" t="s">
        <v>331</v>
      </c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  <c r="AM256" s="57"/>
      <c r="AN256" s="57"/>
      <c r="AO256" s="57"/>
      <c r="AP256" s="58" t="s">
        <v>332</v>
      </c>
      <c r="AQ256" s="59"/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59"/>
      <c r="BD256" s="59"/>
      <c r="BE256" s="60"/>
      <c r="BF256" s="12"/>
      <c r="BG256" s="12"/>
      <c r="BH256" s="12"/>
      <c r="BI256" s="12"/>
      <c r="BJ256" s="12"/>
      <c r="BK256" s="61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/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/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/>
      <c r="DY256" s="62"/>
      <c r="DZ256" s="62"/>
      <c r="EA256" s="62"/>
      <c r="EB256" s="62"/>
      <c r="EC256" s="62"/>
      <c r="ED256" s="62"/>
      <c r="EE256" s="62">
        <f t="shared" si="19"/>
        <v>0</v>
      </c>
      <c r="EF256" s="62"/>
      <c r="EG256" s="62"/>
      <c r="EH256" s="62"/>
      <c r="EI256" s="62"/>
      <c r="EJ256" s="62"/>
      <c r="EK256" s="62"/>
      <c r="EL256" s="62"/>
      <c r="EM256" s="62"/>
      <c r="EN256" s="62"/>
      <c r="EO256" s="62"/>
      <c r="EP256" s="62"/>
      <c r="EQ256" s="62"/>
      <c r="ER256" s="62"/>
      <c r="ES256" s="62"/>
      <c r="ET256" s="62">
        <f t="shared" si="20"/>
        <v>0</v>
      </c>
      <c r="EU256" s="62"/>
      <c r="EV256" s="62"/>
      <c r="EW256" s="62"/>
      <c r="EX256" s="62"/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5" customHeight="1" x14ac:dyDescent="0.2">
      <c r="A257" s="57" t="s">
        <v>333</v>
      </c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  <c r="AM257" s="57"/>
      <c r="AN257" s="57"/>
      <c r="AO257" s="57"/>
      <c r="AP257" s="58" t="s">
        <v>334</v>
      </c>
      <c r="AQ257" s="59"/>
      <c r="AR257" s="59"/>
      <c r="AS257" s="59"/>
      <c r="AT257" s="59"/>
      <c r="AU257" s="59"/>
      <c r="AV257" s="76"/>
      <c r="AW257" s="76"/>
      <c r="AX257" s="76"/>
      <c r="AY257" s="76"/>
      <c r="AZ257" s="76"/>
      <c r="BA257" s="76"/>
      <c r="BB257" s="76"/>
      <c r="BC257" s="76"/>
      <c r="BD257" s="76"/>
      <c r="BE257" s="94"/>
      <c r="BF257" s="95"/>
      <c r="BG257" s="95"/>
      <c r="BH257" s="95"/>
      <c r="BI257" s="95"/>
      <c r="BJ257" s="95"/>
      <c r="BK257" s="96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/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/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/>
      <c r="DY257" s="62"/>
      <c r="DZ257" s="62"/>
      <c r="EA257" s="62"/>
      <c r="EB257" s="62"/>
      <c r="EC257" s="62"/>
      <c r="ED257" s="62"/>
      <c r="EE257" s="62">
        <f t="shared" si="19"/>
        <v>0</v>
      </c>
      <c r="EF257" s="62"/>
      <c r="EG257" s="62"/>
      <c r="EH257" s="62"/>
      <c r="EI257" s="62"/>
      <c r="EJ257" s="62"/>
      <c r="EK257" s="62"/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/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5" customHeight="1" x14ac:dyDescent="0.2">
      <c r="A258" s="57" t="s">
        <v>335</v>
      </c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  <c r="AM258" s="57"/>
      <c r="AN258" s="57"/>
      <c r="AO258" s="97"/>
      <c r="AP258" s="11" t="s">
        <v>336</v>
      </c>
      <c r="AQ258" s="12"/>
      <c r="AR258" s="12"/>
      <c r="AS258" s="12"/>
      <c r="AT258" s="12"/>
      <c r="AU258" s="61"/>
      <c r="AV258" s="98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100"/>
      <c r="BL258" s="63"/>
      <c r="BM258" s="64"/>
      <c r="BN258" s="64"/>
      <c r="BO258" s="64"/>
      <c r="BP258" s="64"/>
      <c r="BQ258" s="64"/>
      <c r="BR258" s="64"/>
      <c r="BS258" s="64"/>
      <c r="BT258" s="64"/>
      <c r="BU258" s="64"/>
      <c r="BV258" s="64"/>
      <c r="BW258" s="64"/>
      <c r="BX258" s="64"/>
      <c r="BY258" s="64"/>
      <c r="BZ258" s="64"/>
      <c r="CA258" s="64"/>
      <c r="CB258" s="64"/>
      <c r="CC258" s="64"/>
      <c r="CD258" s="64"/>
      <c r="CE258" s="65"/>
      <c r="CF258" s="63"/>
      <c r="CG258" s="64"/>
      <c r="CH258" s="64"/>
      <c r="CI258" s="64"/>
      <c r="CJ258" s="64"/>
      <c r="CK258" s="64"/>
      <c r="CL258" s="64"/>
      <c r="CM258" s="64"/>
      <c r="CN258" s="64"/>
      <c r="CO258" s="64"/>
      <c r="CP258" s="64"/>
      <c r="CQ258" s="64"/>
      <c r="CR258" s="64"/>
      <c r="CS258" s="64"/>
      <c r="CT258" s="64"/>
      <c r="CU258" s="64"/>
      <c r="CV258" s="65"/>
      <c r="CW258" s="63"/>
      <c r="CX258" s="64"/>
      <c r="CY258" s="64"/>
      <c r="CZ258" s="64"/>
      <c r="DA258" s="64"/>
      <c r="DB258" s="64"/>
      <c r="DC258" s="64"/>
      <c r="DD258" s="64"/>
      <c r="DE258" s="64"/>
      <c r="DF258" s="64"/>
      <c r="DG258" s="64"/>
      <c r="DH258" s="64"/>
      <c r="DI258" s="64"/>
      <c r="DJ258" s="64"/>
      <c r="DK258" s="64"/>
      <c r="DL258" s="64"/>
      <c r="DM258" s="65"/>
      <c r="DN258" s="63"/>
      <c r="DO258" s="64"/>
      <c r="DP258" s="64"/>
      <c r="DQ258" s="64"/>
      <c r="DR258" s="64"/>
      <c r="DS258" s="64"/>
      <c r="DT258" s="64"/>
      <c r="DU258" s="64"/>
      <c r="DV258" s="64"/>
      <c r="DW258" s="64"/>
      <c r="DX258" s="64"/>
      <c r="DY258" s="64"/>
      <c r="DZ258" s="64"/>
      <c r="EA258" s="64"/>
      <c r="EB258" s="64"/>
      <c r="EC258" s="64"/>
      <c r="ED258" s="65"/>
      <c r="EE258" s="62">
        <f t="shared" si="19"/>
        <v>0</v>
      </c>
      <c r="EF258" s="62"/>
      <c r="EG258" s="62"/>
      <c r="EH258" s="62"/>
      <c r="EI258" s="62"/>
      <c r="EJ258" s="62"/>
      <c r="EK258" s="62"/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/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31.5" customHeight="1" x14ac:dyDescent="0.2">
      <c r="A259" s="101" t="s">
        <v>337</v>
      </c>
      <c r="B259" s="101"/>
      <c r="C259" s="101"/>
      <c r="D259" s="101"/>
      <c r="E259" s="101"/>
      <c r="F259" s="101"/>
      <c r="G259" s="101"/>
      <c r="H259" s="101"/>
      <c r="I259" s="101"/>
      <c r="J259" s="101"/>
      <c r="K259" s="101"/>
      <c r="L259" s="101"/>
      <c r="M259" s="101"/>
      <c r="N259" s="101"/>
      <c r="O259" s="101"/>
      <c r="P259" s="101"/>
      <c r="Q259" s="101"/>
      <c r="R259" s="101"/>
      <c r="S259" s="101"/>
      <c r="T259" s="101"/>
      <c r="U259" s="101"/>
      <c r="V259" s="101"/>
      <c r="W259" s="101"/>
      <c r="X259" s="101"/>
      <c r="Y259" s="101"/>
      <c r="Z259" s="101"/>
      <c r="AA259" s="101"/>
      <c r="AB259" s="101"/>
      <c r="AC259" s="101"/>
      <c r="AD259" s="101"/>
      <c r="AE259" s="101"/>
      <c r="AF259" s="101"/>
      <c r="AG259" s="101"/>
      <c r="AH259" s="101"/>
      <c r="AI259" s="101"/>
      <c r="AJ259" s="101"/>
      <c r="AK259" s="101"/>
      <c r="AL259" s="101"/>
      <c r="AM259" s="101"/>
      <c r="AN259" s="101"/>
      <c r="AO259" s="102"/>
      <c r="AP259" s="58" t="s">
        <v>338</v>
      </c>
      <c r="AQ259" s="59"/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59"/>
      <c r="BD259" s="59"/>
      <c r="BE259" s="60"/>
      <c r="BF259" s="12"/>
      <c r="BG259" s="12"/>
      <c r="BH259" s="12"/>
      <c r="BI259" s="12"/>
      <c r="BJ259" s="12"/>
      <c r="BK259" s="61"/>
      <c r="BL259" s="62">
        <v>5024531.16</v>
      </c>
      <c r="BM259" s="62"/>
      <c r="BN259" s="62"/>
      <c r="BO259" s="62"/>
      <c r="BP259" s="62"/>
      <c r="BQ259" s="62"/>
      <c r="BR259" s="62"/>
      <c r="BS259" s="62"/>
      <c r="BT259" s="62"/>
      <c r="BU259" s="62"/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>
        <v>21835182.25</v>
      </c>
      <c r="CG259" s="62"/>
      <c r="CH259" s="62"/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/>
      <c r="DY259" s="62"/>
      <c r="DZ259" s="62"/>
      <c r="EA259" s="62"/>
      <c r="EB259" s="62"/>
      <c r="EC259" s="62"/>
      <c r="ED259" s="62"/>
      <c r="EE259" s="62">
        <f t="shared" si="19"/>
        <v>21835182.25</v>
      </c>
      <c r="EF259" s="62"/>
      <c r="EG259" s="62"/>
      <c r="EH259" s="62"/>
      <c r="EI259" s="62"/>
      <c r="EJ259" s="62"/>
      <c r="EK259" s="62"/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/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38.25" customHeight="1" x14ac:dyDescent="0.2">
      <c r="A260" s="101" t="s">
        <v>339</v>
      </c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  <c r="AM260" s="57"/>
      <c r="AN260" s="57"/>
      <c r="AO260" s="97"/>
      <c r="AP260" s="11" t="s">
        <v>340</v>
      </c>
      <c r="AQ260" s="12"/>
      <c r="AR260" s="12"/>
      <c r="AS260" s="12"/>
      <c r="AT260" s="12"/>
      <c r="AU260" s="61"/>
      <c r="AV260" s="98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100"/>
      <c r="BL260" s="63">
        <v>5024531.16</v>
      </c>
      <c r="BM260" s="64"/>
      <c r="BN260" s="64"/>
      <c r="BO260" s="64"/>
      <c r="BP260" s="64"/>
      <c r="BQ260" s="64"/>
      <c r="BR260" s="64"/>
      <c r="BS260" s="64"/>
      <c r="BT260" s="64"/>
      <c r="BU260" s="64"/>
      <c r="BV260" s="64"/>
      <c r="BW260" s="64"/>
      <c r="BX260" s="64"/>
      <c r="BY260" s="64"/>
      <c r="BZ260" s="64"/>
      <c r="CA260" s="64"/>
      <c r="CB260" s="64"/>
      <c r="CC260" s="64"/>
      <c r="CD260" s="64"/>
      <c r="CE260" s="65"/>
      <c r="CF260" s="63">
        <v>21835182.25</v>
      </c>
      <c r="CG260" s="64"/>
      <c r="CH260" s="64"/>
      <c r="CI260" s="64"/>
      <c r="CJ260" s="64"/>
      <c r="CK260" s="64"/>
      <c r="CL260" s="64"/>
      <c r="CM260" s="64"/>
      <c r="CN260" s="64"/>
      <c r="CO260" s="64"/>
      <c r="CP260" s="64"/>
      <c r="CQ260" s="64"/>
      <c r="CR260" s="64"/>
      <c r="CS260" s="64"/>
      <c r="CT260" s="64"/>
      <c r="CU260" s="64"/>
      <c r="CV260" s="65"/>
      <c r="CW260" s="63"/>
      <c r="CX260" s="64"/>
      <c r="CY260" s="64"/>
      <c r="CZ260" s="64"/>
      <c r="DA260" s="64"/>
      <c r="DB260" s="64"/>
      <c r="DC260" s="64"/>
      <c r="DD260" s="64"/>
      <c r="DE260" s="64"/>
      <c r="DF260" s="64"/>
      <c r="DG260" s="64"/>
      <c r="DH260" s="64"/>
      <c r="DI260" s="64"/>
      <c r="DJ260" s="64"/>
      <c r="DK260" s="64"/>
      <c r="DL260" s="64"/>
      <c r="DM260" s="65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/>
      <c r="DY260" s="62"/>
      <c r="DZ260" s="62"/>
      <c r="EA260" s="62"/>
      <c r="EB260" s="62"/>
      <c r="EC260" s="62"/>
      <c r="ED260" s="62"/>
      <c r="EE260" s="62">
        <f t="shared" si="19"/>
        <v>21835182.25</v>
      </c>
      <c r="EF260" s="62"/>
      <c r="EG260" s="62"/>
      <c r="EH260" s="62"/>
      <c r="EI260" s="62"/>
      <c r="EJ260" s="62"/>
      <c r="EK260" s="62"/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/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36" customHeight="1" x14ac:dyDescent="0.2">
      <c r="A261" s="101" t="s">
        <v>341</v>
      </c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  <c r="AM261" s="57"/>
      <c r="AN261" s="57"/>
      <c r="AO261" s="97"/>
      <c r="AP261" s="58" t="s">
        <v>342</v>
      </c>
      <c r="AQ261" s="59"/>
      <c r="AR261" s="59"/>
      <c r="AS261" s="59"/>
      <c r="AT261" s="59"/>
      <c r="AU261" s="59"/>
      <c r="AV261" s="76"/>
      <c r="AW261" s="76"/>
      <c r="AX261" s="76"/>
      <c r="AY261" s="76"/>
      <c r="AZ261" s="76"/>
      <c r="BA261" s="76"/>
      <c r="BB261" s="76"/>
      <c r="BC261" s="76"/>
      <c r="BD261" s="76"/>
      <c r="BE261" s="94"/>
      <c r="BF261" s="95"/>
      <c r="BG261" s="95"/>
      <c r="BH261" s="95"/>
      <c r="BI261" s="95"/>
      <c r="BJ261" s="95"/>
      <c r="BK261" s="96"/>
      <c r="BL261" s="62">
        <v>-609761724.32000005</v>
      </c>
      <c r="BM261" s="62"/>
      <c r="BN261" s="62"/>
      <c r="BO261" s="62"/>
      <c r="BP261" s="62"/>
      <c r="BQ261" s="62"/>
      <c r="BR261" s="62"/>
      <c r="BS261" s="62"/>
      <c r="BT261" s="62"/>
      <c r="BU261" s="62"/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>
        <v>-81647842.319999993</v>
      </c>
      <c r="CG261" s="62"/>
      <c r="CH261" s="62"/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/>
      <c r="DY261" s="62"/>
      <c r="DZ261" s="62"/>
      <c r="EA261" s="62"/>
      <c r="EB261" s="62"/>
      <c r="EC261" s="62"/>
      <c r="ED261" s="62"/>
      <c r="EE261" s="62">
        <f t="shared" si="19"/>
        <v>-81647842.319999993</v>
      </c>
      <c r="EF261" s="62"/>
      <c r="EG261" s="62"/>
      <c r="EH261" s="62"/>
      <c r="EI261" s="62"/>
      <c r="EJ261" s="62"/>
      <c r="EK261" s="62"/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/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6.25" customHeight="1" x14ac:dyDescent="0.2">
      <c r="A262" s="101" t="s">
        <v>343</v>
      </c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  <c r="AM262" s="57"/>
      <c r="AN262" s="57"/>
      <c r="AO262" s="97"/>
      <c r="AP262" s="11" t="s">
        <v>344</v>
      </c>
      <c r="AQ262" s="12"/>
      <c r="AR262" s="12"/>
      <c r="AS262" s="12"/>
      <c r="AT262" s="12"/>
      <c r="AU262" s="61"/>
      <c r="AV262" s="98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100"/>
      <c r="BL262" s="63">
        <v>614786255.48000002</v>
      </c>
      <c r="BM262" s="64"/>
      <c r="BN262" s="64"/>
      <c r="BO262" s="64"/>
      <c r="BP262" s="64"/>
      <c r="BQ262" s="64"/>
      <c r="BR262" s="64"/>
      <c r="BS262" s="64"/>
      <c r="BT262" s="64"/>
      <c r="BU262" s="64"/>
      <c r="BV262" s="64"/>
      <c r="BW262" s="64"/>
      <c r="BX262" s="64"/>
      <c r="BY262" s="64"/>
      <c r="BZ262" s="64"/>
      <c r="CA262" s="64"/>
      <c r="CB262" s="64"/>
      <c r="CC262" s="64"/>
      <c r="CD262" s="64"/>
      <c r="CE262" s="65"/>
      <c r="CF262" s="63">
        <v>103483024.56999999</v>
      </c>
      <c r="CG262" s="64"/>
      <c r="CH262" s="64"/>
      <c r="CI262" s="64"/>
      <c r="CJ262" s="64"/>
      <c r="CK262" s="64"/>
      <c r="CL262" s="64"/>
      <c r="CM262" s="64"/>
      <c r="CN262" s="64"/>
      <c r="CO262" s="64"/>
      <c r="CP262" s="64"/>
      <c r="CQ262" s="64"/>
      <c r="CR262" s="64"/>
      <c r="CS262" s="64"/>
      <c r="CT262" s="64"/>
      <c r="CU262" s="64"/>
      <c r="CV262" s="65"/>
      <c r="CW262" s="63"/>
      <c r="CX262" s="64"/>
      <c r="CY262" s="64"/>
      <c r="CZ262" s="64"/>
      <c r="DA262" s="64"/>
      <c r="DB262" s="64"/>
      <c r="DC262" s="64"/>
      <c r="DD262" s="64"/>
      <c r="DE262" s="64"/>
      <c r="DF262" s="64"/>
      <c r="DG262" s="64"/>
      <c r="DH262" s="64"/>
      <c r="DI262" s="64"/>
      <c r="DJ262" s="64"/>
      <c r="DK262" s="64"/>
      <c r="DL262" s="64"/>
      <c r="DM262" s="65"/>
      <c r="DN262" s="63"/>
      <c r="DO262" s="64"/>
      <c r="DP262" s="64"/>
      <c r="DQ262" s="64"/>
      <c r="DR262" s="64"/>
      <c r="DS262" s="64"/>
      <c r="DT262" s="64"/>
      <c r="DU262" s="64"/>
      <c r="DV262" s="64"/>
      <c r="DW262" s="64"/>
      <c r="DX262" s="64"/>
      <c r="DY262" s="64"/>
      <c r="DZ262" s="64"/>
      <c r="EA262" s="64"/>
      <c r="EB262" s="64"/>
      <c r="EC262" s="64"/>
      <c r="ED262" s="65"/>
      <c r="EE262" s="62">
        <f t="shared" si="19"/>
        <v>103483024.56999999</v>
      </c>
      <c r="EF262" s="62"/>
      <c r="EG262" s="62"/>
      <c r="EH262" s="62"/>
      <c r="EI262" s="62"/>
      <c r="EJ262" s="62"/>
      <c r="EK262" s="62"/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/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27.75" customHeight="1" x14ac:dyDescent="0.2">
      <c r="A263" s="101" t="s">
        <v>345</v>
      </c>
      <c r="B263" s="101"/>
      <c r="C263" s="101"/>
      <c r="D263" s="101"/>
      <c r="E263" s="101"/>
      <c r="F263" s="101"/>
      <c r="G263" s="101"/>
      <c r="H263" s="101"/>
      <c r="I263" s="101"/>
      <c r="J263" s="101"/>
      <c r="K263" s="101"/>
      <c r="L263" s="101"/>
      <c r="M263" s="101"/>
      <c r="N263" s="101"/>
      <c r="O263" s="101"/>
      <c r="P263" s="101"/>
      <c r="Q263" s="101"/>
      <c r="R263" s="101"/>
      <c r="S263" s="101"/>
      <c r="T263" s="101"/>
      <c r="U263" s="101"/>
      <c r="V263" s="101"/>
      <c r="W263" s="101"/>
      <c r="X263" s="101"/>
      <c r="Y263" s="101"/>
      <c r="Z263" s="101"/>
      <c r="AA263" s="101"/>
      <c r="AB263" s="101"/>
      <c r="AC263" s="101"/>
      <c r="AD263" s="101"/>
      <c r="AE263" s="101"/>
      <c r="AF263" s="101"/>
      <c r="AG263" s="101"/>
      <c r="AH263" s="101"/>
      <c r="AI263" s="101"/>
      <c r="AJ263" s="101"/>
      <c r="AK263" s="101"/>
      <c r="AL263" s="101"/>
      <c r="AM263" s="101"/>
      <c r="AN263" s="101"/>
      <c r="AO263" s="102"/>
      <c r="AP263" s="58" t="s">
        <v>346</v>
      </c>
      <c r="AQ263" s="59"/>
      <c r="AR263" s="59"/>
      <c r="AS263" s="59"/>
      <c r="AT263" s="59"/>
      <c r="AU263" s="59"/>
      <c r="AV263" s="76"/>
      <c r="AW263" s="76"/>
      <c r="AX263" s="76"/>
      <c r="AY263" s="76"/>
      <c r="AZ263" s="76"/>
      <c r="BA263" s="76"/>
      <c r="BB263" s="76"/>
      <c r="BC263" s="76"/>
      <c r="BD263" s="76"/>
      <c r="BE263" s="94"/>
      <c r="BF263" s="95"/>
      <c r="BG263" s="95"/>
      <c r="BH263" s="95"/>
      <c r="BI263" s="95"/>
      <c r="BJ263" s="95"/>
      <c r="BK263" s="96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/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3"/>
      <c r="CG263" s="64"/>
      <c r="CH263" s="64"/>
      <c r="CI263" s="64"/>
      <c r="CJ263" s="64"/>
      <c r="CK263" s="64"/>
      <c r="CL263" s="64"/>
      <c r="CM263" s="64"/>
      <c r="CN263" s="64"/>
      <c r="CO263" s="64"/>
      <c r="CP263" s="64"/>
      <c r="CQ263" s="64"/>
      <c r="CR263" s="64"/>
      <c r="CS263" s="64"/>
      <c r="CT263" s="64"/>
      <c r="CU263" s="64"/>
      <c r="CV263" s="65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/>
      <c r="DY263" s="62"/>
      <c r="DZ263" s="62"/>
      <c r="EA263" s="62"/>
      <c r="EB263" s="62"/>
      <c r="EC263" s="62"/>
      <c r="ED263" s="62"/>
      <c r="EE263" s="62">
        <f t="shared" si="19"/>
        <v>0</v>
      </c>
      <c r="EF263" s="62"/>
      <c r="EG263" s="62"/>
      <c r="EH263" s="62"/>
      <c r="EI263" s="62"/>
      <c r="EJ263" s="62"/>
      <c r="EK263" s="62"/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/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" customHeight="1" x14ac:dyDescent="0.2">
      <c r="A264" s="101" t="s">
        <v>347</v>
      </c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  <c r="AM264" s="57"/>
      <c r="AN264" s="57"/>
      <c r="AO264" s="97"/>
      <c r="AP264" s="11" t="s">
        <v>348</v>
      </c>
      <c r="AQ264" s="12"/>
      <c r="AR264" s="12"/>
      <c r="AS264" s="12"/>
      <c r="AT264" s="12"/>
      <c r="AU264" s="61"/>
      <c r="AV264" s="98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100"/>
      <c r="BL264" s="63"/>
      <c r="BM264" s="64"/>
      <c r="BN264" s="64"/>
      <c r="BO264" s="64"/>
      <c r="BP264" s="64"/>
      <c r="BQ264" s="64"/>
      <c r="BR264" s="64"/>
      <c r="BS264" s="64"/>
      <c r="BT264" s="64"/>
      <c r="BU264" s="64"/>
      <c r="BV264" s="64"/>
      <c r="BW264" s="64"/>
      <c r="BX264" s="64"/>
      <c r="BY264" s="64"/>
      <c r="BZ264" s="64"/>
      <c r="CA264" s="64"/>
      <c r="CB264" s="64"/>
      <c r="CC264" s="64"/>
      <c r="CD264" s="64"/>
      <c r="CE264" s="65"/>
      <c r="CF264" s="63"/>
      <c r="CG264" s="64"/>
      <c r="CH264" s="64"/>
      <c r="CI264" s="64"/>
      <c r="CJ264" s="64"/>
      <c r="CK264" s="64"/>
      <c r="CL264" s="64"/>
      <c r="CM264" s="64"/>
      <c r="CN264" s="64"/>
      <c r="CO264" s="64"/>
      <c r="CP264" s="64"/>
      <c r="CQ264" s="64"/>
      <c r="CR264" s="64"/>
      <c r="CS264" s="64"/>
      <c r="CT264" s="64"/>
      <c r="CU264" s="64"/>
      <c r="CV264" s="65"/>
      <c r="CW264" s="63"/>
      <c r="CX264" s="64"/>
      <c r="CY264" s="64"/>
      <c r="CZ264" s="64"/>
      <c r="DA264" s="64"/>
      <c r="DB264" s="64"/>
      <c r="DC264" s="64"/>
      <c r="DD264" s="64"/>
      <c r="DE264" s="64"/>
      <c r="DF264" s="64"/>
      <c r="DG264" s="64"/>
      <c r="DH264" s="64"/>
      <c r="DI264" s="64"/>
      <c r="DJ264" s="64"/>
      <c r="DK264" s="64"/>
      <c r="DL264" s="64"/>
      <c r="DM264" s="65"/>
      <c r="DN264" s="63"/>
      <c r="DO264" s="64"/>
      <c r="DP264" s="64"/>
      <c r="DQ264" s="64"/>
      <c r="DR264" s="64"/>
      <c r="DS264" s="64"/>
      <c r="DT264" s="64"/>
      <c r="DU264" s="64"/>
      <c r="DV264" s="64"/>
      <c r="DW264" s="64"/>
      <c r="DX264" s="64"/>
      <c r="DY264" s="64"/>
      <c r="DZ264" s="64"/>
      <c r="EA264" s="64"/>
      <c r="EB264" s="64"/>
      <c r="EC264" s="64"/>
      <c r="ED264" s="65"/>
      <c r="EE264" s="62">
        <f t="shared" si="19"/>
        <v>0</v>
      </c>
      <c r="EF264" s="62"/>
      <c r="EG264" s="62"/>
      <c r="EH264" s="62"/>
      <c r="EI264" s="62"/>
      <c r="EJ264" s="62"/>
      <c r="EK264" s="62"/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/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5.5" customHeight="1" x14ac:dyDescent="0.2">
      <c r="A265" s="103" t="s">
        <v>349</v>
      </c>
      <c r="B265" s="104"/>
      <c r="C265" s="104"/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  <c r="P265" s="104"/>
      <c r="Q265" s="104"/>
      <c r="R265" s="104"/>
      <c r="S265" s="104"/>
      <c r="T265" s="104"/>
      <c r="U265" s="104"/>
      <c r="V265" s="104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104"/>
      <c r="AG265" s="104"/>
      <c r="AH265" s="104"/>
      <c r="AI265" s="104"/>
      <c r="AJ265" s="104"/>
      <c r="AK265" s="104"/>
      <c r="AL265" s="104"/>
      <c r="AM265" s="104"/>
      <c r="AN265" s="104"/>
      <c r="AO265" s="105"/>
      <c r="AP265" s="75" t="s">
        <v>350</v>
      </c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94"/>
      <c r="BF265" s="95"/>
      <c r="BG265" s="95"/>
      <c r="BH265" s="95"/>
      <c r="BI265" s="95"/>
      <c r="BJ265" s="95"/>
      <c r="BK265" s="96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72"/>
      <c r="CB265" s="72"/>
      <c r="CC265" s="72"/>
      <c r="CD265" s="72"/>
      <c r="CE265" s="72"/>
      <c r="CF265" s="106"/>
      <c r="CG265" s="107"/>
      <c r="CH265" s="107"/>
      <c r="CI265" s="107"/>
      <c r="CJ265" s="107"/>
      <c r="CK265" s="107"/>
      <c r="CL265" s="107"/>
      <c r="CM265" s="107"/>
      <c r="CN265" s="107"/>
      <c r="CO265" s="107"/>
      <c r="CP265" s="107"/>
      <c r="CQ265" s="107"/>
      <c r="CR265" s="107"/>
      <c r="CS265" s="107"/>
      <c r="CT265" s="107"/>
      <c r="CU265" s="107"/>
      <c r="CV265" s="108"/>
      <c r="CW265" s="72"/>
      <c r="CX265" s="72"/>
      <c r="CY265" s="72"/>
      <c r="CZ265" s="72"/>
      <c r="DA265" s="72"/>
      <c r="DB265" s="72"/>
      <c r="DC265" s="72"/>
      <c r="DD265" s="72"/>
      <c r="DE265" s="72"/>
      <c r="DF265" s="72"/>
      <c r="DG265" s="72"/>
      <c r="DH265" s="72"/>
      <c r="DI265" s="72"/>
      <c r="DJ265" s="72"/>
      <c r="DK265" s="72"/>
      <c r="DL265" s="72"/>
      <c r="DM265" s="72"/>
      <c r="DN265" s="72"/>
      <c r="DO265" s="72"/>
      <c r="DP265" s="72"/>
      <c r="DQ265" s="72"/>
      <c r="DR265" s="72"/>
      <c r="DS265" s="72"/>
      <c r="DT265" s="72"/>
      <c r="DU265" s="72"/>
      <c r="DV265" s="72"/>
      <c r="DW265" s="72"/>
      <c r="DX265" s="72"/>
      <c r="DY265" s="72"/>
      <c r="DZ265" s="72"/>
      <c r="EA265" s="72"/>
      <c r="EB265" s="72"/>
      <c r="EC265" s="72"/>
      <c r="ED265" s="72"/>
      <c r="EE265" s="72">
        <f t="shared" si="19"/>
        <v>0</v>
      </c>
      <c r="EF265" s="72"/>
      <c r="EG265" s="72"/>
      <c r="EH265" s="72"/>
      <c r="EI265" s="72"/>
      <c r="EJ265" s="72"/>
      <c r="EK265" s="72"/>
      <c r="EL265" s="72"/>
      <c r="EM265" s="72"/>
      <c r="EN265" s="72"/>
      <c r="EO265" s="72"/>
      <c r="EP265" s="72"/>
      <c r="EQ265" s="72"/>
      <c r="ER265" s="72"/>
      <c r="ES265" s="72"/>
      <c r="ET265" s="72"/>
      <c r="EU265" s="72"/>
      <c r="EV265" s="72"/>
      <c r="EW265" s="72"/>
      <c r="EX265" s="72"/>
      <c r="EY265" s="72"/>
      <c r="EZ265" s="72"/>
      <c r="FA265" s="72"/>
      <c r="FB265" s="72"/>
      <c r="FC265" s="72"/>
      <c r="FD265" s="72"/>
      <c r="FE265" s="72"/>
      <c r="FF265" s="72"/>
      <c r="FG265" s="72"/>
      <c r="FH265" s="72"/>
      <c r="FI265" s="72"/>
      <c r="FJ265" s="78"/>
    </row>
    <row r="266" spans="1:166" ht="11.2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</row>
    <row r="267" spans="1:166" ht="11.2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</row>
    <row r="268" spans="1:166" ht="11.25" customHeight="1" x14ac:dyDescent="0.2">
      <c r="A268" s="1" t="s">
        <v>351</v>
      </c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"/>
      <c r="AG268" s="1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 t="s">
        <v>352</v>
      </c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</row>
    <row r="269" spans="1:166" ht="11.25" customHeight="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109" t="s">
        <v>353</v>
      </c>
      <c r="O269" s="109"/>
      <c r="P269" s="109"/>
      <c r="Q269" s="109"/>
      <c r="R269" s="109"/>
      <c r="S269" s="109"/>
      <c r="T269" s="109"/>
      <c r="U269" s="109"/>
      <c r="V269" s="109"/>
      <c r="W269" s="109"/>
      <c r="X269" s="109"/>
      <c r="Y269" s="109"/>
      <c r="Z269" s="109"/>
      <c r="AA269" s="109"/>
      <c r="AB269" s="109"/>
      <c r="AC269" s="109"/>
      <c r="AD269" s="109"/>
      <c r="AE269" s="109"/>
      <c r="AF269" s="1"/>
      <c r="AG269" s="1"/>
      <c r="AH269" s="109" t="s">
        <v>354</v>
      </c>
      <c r="AI269" s="109"/>
      <c r="AJ269" s="109"/>
      <c r="AK269" s="109"/>
      <c r="AL269" s="109"/>
      <c r="AM269" s="109"/>
      <c r="AN269" s="109"/>
      <c r="AO269" s="109"/>
      <c r="AP269" s="109"/>
      <c r="AQ269" s="109"/>
      <c r="AR269" s="109"/>
      <c r="AS269" s="109"/>
      <c r="AT269" s="109"/>
      <c r="AU269" s="109"/>
      <c r="AV269" s="109"/>
      <c r="AW269" s="109"/>
      <c r="AX269" s="109"/>
      <c r="AY269" s="109"/>
      <c r="AZ269" s="109"/>
      <c r="BA269" s="109"/>
      <c r="BB269" s="109"/>
      <c r="BC269" s="109"/>
      <c r="BD269" s="109"/>
      <c r="BE269" s="109"/>
      <c r="BF269" s="109"/>
      <c r="BG269" s="109"/>
      <c r="BH269" s="109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 t="s">
        <v>355</v>
      </c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7"/>
      <c r="DD269" s="17"/>
      <c r="DE269" s="17"/>
      <c r="DF269" s="17"/>
      <c r="DG269" s="17"/>
      <c r="DH269" s="17"/>
      <c r="DI269" s="17"/>
      <c r="DJ269" s="17"/>
      <c r="DK269" s="17"/>
      <c r="DL269" s="17"/>
      <c r="DM269" s="17"/>
      <c r="DN269" s="17"/>
      <c r="DO269" s="17"/>
      <c r="DP269" s="17"/>
      <c r="DQ269" s="1"/>
      <c r="DR269" s="1"/>
      <c r="DS269" s="17"/>
      <c r="DT269" s="17"/>
      <c r="DU269" s="17"/>
      <c r="DV269" s="17"/>
      <c r="DW269" s="17"/>
      <c r="DX269" s="17"/>
      <c r="DY269" s="17"/>
      <c r="DZ269" s="17"/>
      <c r="EA269" s="17"/>
      <c r="EB269" s="17"/>
      <c r="EC269" s="17"/>
      <c r="ED269" s="17"/>
      <c r="EE269" s="17"/>
      <c r="EF269" s="17"/>
      <c r="EG269" s="17"/>
      <c r="EH269" s="17"/>
      <c r="EI269" s="17"/>
      <c r="EJ269" s="17"/>
      <c r="EK269" s="17"/>
      <c r="EL269" s="17"/>
      <c r="EM269" s="17"/>
      <c r="EN269" s="17"/>
      <c r="EO269" s="17"/>
      <c r="EP269" s="17"/>
      <c r="EQ269" s="17"/>
      <c r="ER269" s="17"/>
      <c r="ES269" s="17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</row>
    <row r="270" spans="1:166" ht="11.25" customHeight="1" x14ac:dyDescent="0.2">
      <c r="A270" s="1" t="s">
        <v>356</v>
      </c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"/>
      <c r="AG270" s="1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09" t="s">
        <v>353</v>
      </c>
      <c r="DD270" s="109"/>
      <c r="DE270" s="109"/>
      <c r="DF270" s="109"/>
      <c r="DG270" s="109"/>
      <c r="DH270" s="109"/>
      <c r="DI270" s="109"/>
      <c r="DJ270" s="109"/>
      <c r="DK270" s="109"/>
      <c r="DL270" s="109"/>
      <c r="DM270" s="109"/>
      <c r="DN270" s="109"/>
      <c r="DO270" s="109"/>
      <c r="DP270" s="109"/>
      <c r="DQ270" s="7"/>
      <c r="DR270" s="7"/>
      <c r="DS270" s="109" t="s">
        <v>354</v>
      </c>
      <c r="DT270" s="109"/>
      <c r="DU270" s="109"/>
      <c r="DV270" s="109"/>
      <c r="DW270" s="109"/>
      <c r="DX270" s="109"/>
      <c r="DY270" s="109"/>
      <c r="DZ270" s="109"/>
      <c r="EA270" s="109"/>
      <c r="EB270" s="109"/>
      <c r="EC270" s="109"/>
      <c r="ED270" s="109"/>
      <c r="EE270" s="109"/>
      <c r="EF270" s="109"/>
      <c r="EG270" s="109"/>
      <c r="EH270" s="109"/>
      <c r="EI270" s="109"/>
      <c r="EJ270" s="109"/>
      <c r="EK270" s="109"/>
      <c r="EL270" s="109"/>
      <c r="EM270" s="109"/>
      <c r="EN270" s="109"/>
      <c r="EO270" s="109"/>
      <c r="EP270" s="109"/>
      <c r="EQ270" s="109"/>
      <c r="ER270" s="109"/>
      <c r="ES270" s="109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</row>
    <row r="271" spans="1:166" ht="11.2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09" t="s">
        <v>353</v>
      </c>
      <c r="S271" s="109"/>
      <c r="T271" s="109"/>
      <c r="U271" s="109"/>
      <c r="V271" s="109"/>
      <c r="W271" s="109"/>
      <c r="X271" s="109"/>
      <c r="Y271" s="109"/>
      <c r="Z271" s="109"/>
      <c r="AA271" s="109"/>
      <c r="AB271" s="109"/>
      <c r="AC271" s="109"/>
      <c r="AD271" s="109"/>
      <c r="AE271" s="109"/>
      <c r="AF271" s="7"/>
      <c r="AG271" s="7"/>
      <c r="AH271" s="109" t="s">
        <v>354</v>
      </c>
      <c r="AI271" s="109"/>
      <c r="AJ271" s="109"/>
      <c r="AK271" s="109"/>
      <c r="AL271" s="109"/>
      <c r="AM271" s="109"/>
      <c r="AN271" s="109"/>
      <c r="AO271" s="109"/>
      <c r="AP271" s="109"/>
      <c r="AQ271" s="109"/>
      <c r="AR271" s="109"/>
      <c r="AS271" s="109"/>
      <c r="AT271" s="109"/>
      <c r="AU271" s="109"/>
      <c r="AV271" s="109"/>
      <c r="AW271" s="109"/>
      <c r="AX271" s="109"/>
      <c r="AY271" s="109"/>
      <c r="AZ271" s="109"/>
      <c r="BA271" s="109"/>
      <c r="BB271" s="109"/>
      <c r="BC271" s="109"/>
      <c r="BD271" s="109"/>
      <c r="BE271" s="109"/>
      <c r="BF271" s="109"/>
      <c r="BG271" s="109"/>
      <c r="BH271" s="109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</row>
    <row r="272" spans="1:166" ht="7.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</row>
    <row r="273" spans="1:166" ht="11.25" customHeight="1" x14ac:dyDescent="0.2">
      <c r="A273" s="111" t="s">
        <v>357</v>
      </c>
      <c r="B273" s="111"/>
      <c r="C273" s="112"/>
      <c r="D273" s="112"/>
      <c r="E273" s="112"/>
      <c r="F273" s="1" t="s">
        <v>357</v>
      </c>
      <c r="G273" s="1"/>
      <c r="H273" s="1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11">
        <v>200</v>
      </c>
      <c r="Z273" s="111"/>
      <c r="AA273" s="111"/>
      <c r="AB273" s="111"/>
      <c r="AC273" s="111"/>
      <c r="AD273" s="110"/>
      <c r="AE273" s="110"/>
      <c r="AF273" s="1"/>
      <c r="AG273" s="1" t="s">
        <v>358</v>
      </c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</row>
    <row r="274" spans="1:166" ht="11.2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1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1"/>
      <c r="CY274" s="1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1"/>
      <c r="DW274" s="1"/>
      <c r="DX274" s="2"/>
      <c r="DY274" s="2"/>
      <c r="DZ274" s="5"/>
      <c r="EA274" s="5"/>
      <c r="EB274" s="5"/>
      <c r="EC274" s="1"/>
      <c r="ED274" s="1"/>
      <c r="EE274" s="1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2"/>
      <c r="EW274" s="2"/>
      <c r="EX274" s="2"/>
      <c r="EY274" s="2"/>
      <c r="EZ274" s="2"/>
      <c r="FA274" s="8"/>
      <c r="FB274" s="8"/>
      <c r="FC274" s="1"/>
      <c r="FD274" s="1"/>
      <c r="FE274" s="1"/>
      <c r="FF274" s="1"/>
      <c r="FG274" s="1"/>
      <c r="FH274" s="1"/>
      <c r="FI274" s="1"/>
      <c r="FJ274" s="1"/>
    </row>
    <row r="275" spans="1:166" ht="9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1"/>
      <c r="CJ275" s="9"/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10"/>
      <c r="CY275" s="10"/>
      <c r="CZ275" s="9"/>
      <c r="DA275" s="9"/>
      <c r="DB275" s="9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</row>
  </sheetData>
  <mergeCells count="2411">
    <mergeCell ref="AD273:AE273"/>
    <mergeCell ref="A273:B273"/>
    <mergeCell ref="C273:E273"/>
    <mergeCell ref="I273:X273"/>
    <mergeCell ref="Y273:AC273"/>
    <mergeCell ref="DC270:DP270"/>
    <mergeCell ref="DS270:ES270"/>
    <mergeCell ref="DC269:DP269"/>
    <mergeCell ref="DS269:ES269"/>
    <mergeCell ref="R271:AE271"/>
    <mergeCell ref="AH271:BH271"/>
    <mergeCell ref="N268:AE268"/>
    <mergeCell ref="AH268:BH268"/>
    <mergeCell ref="N269:AE269"/>
    <mergeCell ref="AH269:BH269"/>
    <mergeCell ref="R270:AE270"/>
    <mergeCell ref="AH270:BH270"/>
    <mergeCell ref="ET265:FJ265"/>
    <mergeCell ref="A265:AO265"/>
    <mergeCell ref="AP265:AU265"/>
    <mergeCell ref="AV265:BK265"/>
    <mergeCell ref="BL265:CE265"/>
    <mergeCell ref="CF265:CV265"/>
    <mergeCell ref="CW264:DM264"/>
    <mergeCell ref="DN264:ED264"/>
    <mergeCell ref="EE264:ES264"/>
    <mergeCell ref="CW265:DM265"/>
    <mergeCell ref="DN265:ED265"/>
    <mergeCell ref="EE265:ES265"/>
    <mergeCell ref="CW263:DM263"/>
    <mergeCell ref="DN263:ED263"/>
    <mergeCell ref="EE263:ES263"/>
    <mergeCell ref="ET263:FJ263"/>
    <mergeCell ref="A264:AO264"/>
    <mergeCell ref="AP264:AU264"/>
    <mergeCell ref="AV264:BK264"/>
    <mergeCell ref="BL264:CE264"/>
    <mergeCell ref="ET264:FJ264"/>
    <mergeCell ref="CF264:CV264"/>
    <mergeCell ref="A262:AO262"/>
    <mergeCell ref="AP262:AU262"/>
    <mergeCell ref="AV262:BK262"/>
    <mergeCell ref="BL262:CE262"/>
    <mergeCell ref="ET262:FJ262"/>
    <mergeCell ref="A263:AO263"/>
    <mergeCell ref="AP263:AU263"/>
    <mergeCell ref="AV263:BK263"/>
    <mergeCell ref="BL263:CE263"/>
    <mergeCell ref="CF263:CV263"/>
    <mergeCell ref="CW261:DM261"/>
    <mergeCell ref="DN261:ED261"/>
    <mergeCell ref="EE261:ES261"/>
    <mergeCell ref="ET261:FJ261"/>
    <mergeCell ref="CF262:CV262"/>
    <mergeCell ref="CW262:DM262"/>
    <mergeCell ref="DN262:ED262"/>
    <mergeCell ref="EE262:ES262"/>
    <mergeCell ref="A260:AO260"/>
    <mergeCell ref="AP260:AU260"/>
    <mergeCell ref="AV260:BK260"/>
    <mergeCell ref="BL260:CE260"/>
    <mergeCell ref="ET260:FJ260"/>
    <mergeCell ref="A261:AO261"/>
    <mergeCell ref="AP261:AU261"/>
    <mergeCell ref="AV261:BK261"/>
    <mergeCell ref="BL261:CE261"/>
    <mergeCell ref="CF261:CV261"/>
    <mergeCell ref="EE259:ES259"/>
    <mergeCell ref="ET259:FJ259"/>
    <mergeCell ref="CF260:CV260"/>
    <mergeCell ref="CW260:DM260"/>
    <mergeCell ref="DN260:ED260"/>
    <mergeCell ref="EE260:ES260"/>
    <mergeCell ref="CW258:DM258"/>
    <mergeCell ref="DN258:ED258"/>
    <mergeCell ref="EE258:ES258"/>
    <mergeCell ref="A259:AO259"/>
    <mergeCell ref="AP259:AU259"/>
    <mergeCell ref="AV259:BK259"/>
    <mergeCell ref="BL259:CE259"/>
    <mergeCell ref="CF259:CV259"/>
    <mergeCell ref="CW259:DM259"/>
    <mergeCell ref="DN259:ED259"/>
    <mergeCell ref="CW257:DM257"/>
    <mergeCell ref="DN257:ED257"/>
    <mergeCell ref="EE257:ES257"/>
    <mergeCell ref="ET257:FJ257"/>
    <mergeCell ref="ET258:FJ258"/>
    <mergeCell ref="A258:AO258"/>
    <mergeCell ref="AP258:AU258"/>
    <mergeCell ref="AV258:BK258"/>
    <mergeCell ref="BL258:CE258"/>
    <mergeCell ref="CF258:CV258"/>
    <mergeCell ref="CF256:CV256"/>
    <mergeCell ref="CW256:DM256"/>
    <mergeCell ref="DN256:ED256"/>
    <mergeCell ref="EE256:ES256"/>
    <mergeCell ref="ET256:FJ256"/>
    <mergeCell ref="A257:AO257"/>
    <mergeCell ref="AP257:AU257"/>
    <mergeCell ref="AV257:BK257"/>
    <mergeCell ref="BL257:CE257"/>
    <mergeCell ref="CF257:CV257"/>
    <mergeCell ref="A255:AO255"/>
    <mergeCell ref="AP255:AU255"/>
    <mergeCell ref="AV255:BK255"/>
    <mergeCell ref="BL255:CE255"/>
    <mergeCell ref="A256:AO256"/>
    <mergeCell ref="AP256:AU256"/>
    <mergeCell ref="AV256:BK256"/>
    <mergeCell ref="BL256:CE256"/>
    <mergeCell ref="CF254:CV254"/>
    <mergeCell ref="CW254:DM254"/>
    <mergeCell ref="DN254:ED254"/>
    <mergeCell ref="EE254:ES254"/>
    <mergeCell ref="ET254:FJ254"/>
    <mergeCell ref="ET255:FJ255"/>
    <mergeCell ref="CF255:CV255"/>
    <mergeCell ref="CW255:DM255"/>
    <mergeCell ref="DN255:ED255"/>
    <mergeCell ref="EE255:ES255"/>
    <mergeCell ref="A253:AO253"/>
    <mergeCell ref="AP253:AU253"/>
    <mergeCell ref="AV253:BK253"/>
    <mergeCell ref="BL253:CE253"/>
    <mergeCell ref="A254:AO254"/>
    <mergeCell ref="AP254:AU254"/>
    <mergeCell ref="AV254:BK254"/>
    <mergeCell ref="BL254:CE254"/>
    <mergeCell ref="DN252:ED252"/>
    <mergeCell ref="EE252:ES252"/>
    <mergeCell ref="ET252:FJ252"/>
    <mergeCell ref="ET253:FJ253"/>
    <mergeCell ref="CF253:CV253"/>
    <mergeCell ref="CW253:DM253"/>
    <mergeCell ref="DN253:ED253"/>
    <mergeCell ref="EE253:ES253"/>
    <mergeCell ref="A252:AO252"/>
    <mergeCell ref="AP252:AU252"/>
    <mergeCell ref="AV252:BK252"/>
    <mergeCell ref="BL252:CE252"/>
    <mergeCell ref="CF252:CV252"/>
    <mergeCell ref="CW252:DM252"/>
    <mergeCell ref="ET250:FJ250"/>
    <mergeCell ref="A251:AO251"/>
    <mergeCell ref="AP251:AU251"/>
    <mergeCell ref="AV251:BK251"/>
    <mergeCell ref="BL251:CE251"/>
    <mergeCell ref="CF251:CV251"/>
    <mergeCell ref="CW251:DM251"/>
    <mergeCell ref="DN251:ED251"/>
    <mergeCell ref="EE251:ES251"/>
    <mergeCell ref="ET251:FJ251"/>
    <mergeCell ref="EE249:ES249"/>
    <mergeCell ref="CF250:CV250"/>
    <mergeCell ref="CW250:DM250"/>
    <mergeCell ref="DN250:ED250"/>
    <mergeCell ref="EE250:ES250"/>
    <mergeCell ref="A250:AO250"/>
    <mergeCell ref="AP250:AU250"/>
    <mergeCell ref="AV250:BK250"/>
    <mergeCell ref="BL250:CE250"/>
    <mergeCell ref="A248:AO249"/>
    <mergeCell ref="AP248:AU249"/>
    <mergeCell ref="AV248:BK249"/>
    <mergeCell ref="BL248:CE249"/>
    <mergeCell ref="A247:FJ247"/>
    <mergeCell ref="CF248:ES248"/>
    <mergeCell ref="ET248:FJ249"/>
    <mergeCell ref="CF249:CV249"/>
    <mergeCell ref="CW249:DM249"/>
    <mergeCell ref="DN249:ED249"/>
    <mergeCell ref="A239:AJ239"/>
    <mergeCell ref="AK239:AP239"/>
    <mergeCell ref="AQ239:BB239"/>
    <mergeCell ref="BC239:BT239"/>
    <mergeCell ref="EK239:EW239"/>
    <mergeCell ref="EX239:FJ239"/>
    <mergeCell ref="BU239:CG239"/>
    <mergeCell ref="CH239:CW239"/>
    <mergeCell ref="CX239:DJ239"/>
    <mergeCell ref="EX238:FJ238"/>
    <mergeCell ref="BU238:CG238"/>
    <mergeCell ref="CH238:CW238"/>
    <mergeCell ref="CX238:DJ238"/>
    <mergeCell ref="DK238:DW238"/>
    <mergeCell ref="DX239:EJ239"/>
    <mergeCell ref="DK239:DW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EX96:FJ96"/>
    <mergeCell ref="BU96:CG96"/>
    <mergeCell ref="CH96:CW96"/>
    <mergeCell ref="CX96:DJ96"/>
    <mergeCell ref="DK96:DW96"/>
    <mergeCell ref="A97:AJ97"/>
    <mergeCell ref="AK97:AP97"/>
    <mergeCell ref="AQ97:BB97"/>
    <mergeCell ref="BC97:BT97"/>
    <mergeCell ref="DX97:EJ97"/>
    <mergeCell ref="A96:AJ96"/>
    <mergeCell ref="AK96:AP96"/>
    <mergeCell ref="AQ96:BB96"/>
    <mergeCell ref="BC96:BT96"/>
    <mergeCell ref="DX96:EJ96"/>
    <mergeCell ref="EK96:EW96"/>
    <mergeCell ref="EK95:EW95"/>
    <mergeCell ref="EX95:FJ95"/>
    <mergeCell ref="BU95:CG95"/>
    <mergeCell ref="CH95:CW95"/>
    <mergeCell ref="CX95:DJ95"/>
    <mergeCell ref="DK95:DW95"/>
    <mergeCell ref="EX94:FJ94"/>
    <mergeCell ref="BU94:CG94"/>
    <mergeCell ref="CH94:CW94"/>
    <mergeCell ref="CX94:DJ94"/>
    <mergeCell ref="DK94:DW94"/>
    <mergeCell ref="A95:AJ95"/>
    <mergeCell ref="AK95:AP95"/>
    <mergeCell ref="AQ95:BB95"/>
    <mergeCell ref="BC95:BT95"/>
    <mergeCell ref="DX95:EJ95"/>
    <mergeCell ref="A94:AJ94"/>
    <mergeCell ref="AK94:AP94"/>
    <mergeCell ref="AQ94:BB94"/>
    <mergeCell ref="BC94:BT94"/>
    <mergeCell ref="DX94:EJ94"/>
    <mergeCell ref="EK94:EW94"/>
    <mergeCell ref="EK93:EW93"/>
    <mergeCell ref="EX93:FJ93"/>
    <mergeCell ref="BU93:CG93"/>
    <mergeCell ref="CH93:CW93"/>
    <mergeCell ref="CX93:DJ93"/>
    <mergeCell ref="DK93:DW93"/>
    <mergeCell ref="EX92:FJ92"/>
    <mergeCell ref="BU92:CG92"/>
    <mergeCell ref="CH92:CW92"/>
    <mergeCell ref="CX92:DJ92"/>
    <mergeCell ref="DK92:DW92"/>
    <mergeCell ref="A93:AJ93"/>
    <mergeCell ref="AK93:AP93"/>
    <mergeCell ref="AQ93:BB93"/>
    <mergeCell ref="BC93:BT93"/>
    <mergeCell ref="DX93:EJ93"/>
    <mergeCell ref="A92:AJ92"/>
    <mergeCell ref="AK92:AP92"/>
    <mergeCell ref="AQ92:BB92"/>
    <mergeCell ref="BC92:BT92"/>
    <mergeCell ref="DX92:EJ92"/>
    <mergeCell ref="EK92:EW92"/>
    <mergeCell ref="EK91:EW91"/>
    <mergeCell ref="EX91:FJ91"/>
    <mergeCell ref="BU91:CG91"/>
    <mergeCell ref="CH91:CW91"/>
    <mergeCell ref="CX91:DJ91"/>
    <mergeCell ref="DK91:DW91"/>
    <mergeCell ref="EX90:FJ90"/>
    <mergeCell ref="BU90:CG90"/>
    <mergeCell ref="CH90:CW90"/>
    <mergeCell ref="CX90:DJ90"/>
    <mergeCell ref="DK90:DW90"/>
    <mergeCell ref="A91:AJ91"/>
    <mergeCell ref="AK91:AP91"/>
    <mergeCell ref="AQ91:BB91"/>
    <mergeCell ref="BC91:BT91"/>
    <mergeCell ref="DX91:EJ91"/>
    <mergeCell ref="A90:AJ90"/>
    <mergeCell ref="AK90:AP90"/>
    <mergeCell ref="AQ90:BB90"/>
    <mergeCell ref="BC90:BT90"/>
    <mergeCell ref="DX90:EJ90"/>
    <mergeCell ref="EK90:EW90"/>
    <mergeCell ref="EK89:EW89"/>
    <mergeCell ref="EX89:FJ89"/>
    <mergeCell ref="BU89:CG89"/>
    <mergeCell ref="CH89:CW89"/>
    <mergeCell ref="CX89:DJ89"/>
    <mergeCell ref="DK89:DW89"/>
    <mergeCell ref="EX88:FJ88"/>
    <mergeCell ref="BU88:CG88"/>
    <mergeCell ref="CH88:CW88"/>
    <mergeCell ref="CX88:DJ88"/>
    <mergeCell ref="DK88:DW88"/>
    <mergeCell ref="A89:AJ89"/>
    <mergeCell ref="AK89:AP89"/>
    <mergeCell ref="AQ89:BB89"/>
    <mergeCell ref="BC89:BT89"/>
    <mergeCell ref="DX89:EJ89"/>
    <mergeCell ref="A88:AJ88"/>
    <mergeCell ref="AK88:AP88"/>
    <mergeCell ref="AQ88:BB88"/>
    <mergeCell ref="BC88:BT88"/>
    <mergeCell ref="DX88:EJ88"/>
    <mergeCell ref="EK88:EW88"/>
    <mergeCell ref="EK87:EW87"/>
    <mergeCell ref="EX87:FJ87"/>
    <mergeCell ref="BU87:CG87"/>
    <mergeCell ref="CH87:CW87"/>
    <mergeCell ref="CX87:DJ87"/>
    <mergeCell ref="DK87:DW87"/>
    <mergeCell ref="EX86:FJ86"/>
    <mergeCell ref="BU86:CG86"/>
    <mergeCell ref="CH86:CW86"/>
    <mergeCell ref="CX86:DJ86"/>
    <mergeCell ref="DK86:DW86"/>
    <mergeCell ref="A87:AJ87"/>
    <mergeCell ref="AK87:AP87"/>
    <mergeCell ref="AQ87:BB87"/>
    <mergeCell ref="BC87:BT87"/>
    <mergeCell ref="DX87:EJ87"/>
    <mergeCell ref="A86:AJ86"/>
    <mergeCell ref="AK86:AP86"/>
    <mergeCell ref="AQ86:BB86"/>
    <mergeCell ref="BC86:BT86"/>
    <mergeCell ref="DX86:EJ86"/>
    <mergeCell ref="EK86:EW86"/>
    <mergeCell ref="EK85:EW85"/>
    <mergeCell ref="EX85:FJ85"/>
    <mergeCell ref="BU85:CG85"/>
    <mergeCell ref="CH85:CW85"/>
    <mergeCell ref="CX85:DJ85"/>
    <mergeCell ref="DK85:DW85"/>
    <mergeCell ref="CX84:DJ84"/>
    <mergeCell ref="A85:AJ85"/>
    <mergeCell ref="AK85:AP85"/>
    <mergeCell ref="AQ85:BB85"/>
    <mergeCell ref="BC85:BT85"/>
    <mergeCell ref="DX85:EJ85"/>
    <mergeCell ref="EK84:EW84"/>
    <mergeCell ref="EX84:FJ84"/>
    <mergeCell ref="A84:AJ84"/>
    <mergeCell ref="AK84:AP84"/>
    <mergeCell ref="AQ84:BB84"/>
    <mergeCell ref="BC84:BT84"/>
    <mergeCell ref="BU84:CG84"/>
    <mergeCell ref="DK84:DW84"/>
    <mergeCell ref="DX84:EJ84"/>
    <mergeCell ref="CH84:CW84"/>
    <mergeCell ref="CH83:CW83"/>
    <mergeCell ref="CX83:DJ83"/>
    <mergeCell ref="DK83:DW83"/>
    <mergeCell ref="DX83:EJ83"/>
    <mergeCell ref="EK83:EW83"/>
    <mergeCell ref="EX83:FJ83"/>
    <mergeCell ref="CX82:DJ82"/>
    <mergeCell ref="DK82:DW82"/>
    <mergeCell ref="DX82:EJ82"/>
    <mergeCell ref="EK82:EW82"/>
    <mergeCell ref="EX82:FJ82"/>
    <mergeCell ref="A83:AJ83"/>
    <mergeCell ref="AK83:AP83"/>
    <mergeCell ref="AQ83:BB83"/>
    <mergeCell ref="BC83:BT83"/>
    <mergeCell ref="BU83:CG83"/>
    <mergeCell ref="A82:AJ82"/>
    <mergeCell ref="AK82:AP82"/>
    <mergeCell ref="AQ82:BB82"/>
    <mergeCell ref="BC82:BT82"/>
    <mergeCell ref="BU82:CG82"/>
    <mergeCell ref="CH82:CW82"/>
    <mergeCell ref="A79:FJ79"/>
    <mergeCell ref="A80:AJ81"/>
    <mergeCell ref="AK80:AP81"/>
    <mergeCell ref="AQ80:BB81"/>
    <mergeCell ref="BC80:BT81"/>
    <mergeCell ref="EX81:FJ81"/>
    <mergeCell ref="BU80:CG81"/>
    <mergeCell ref="CH80:EJ80"/>
    <mergeCell ref="EK80:FJ80"/>
    <mergeCell ref="CH81:CW81"/>
    <mergeCell ref="CX81:DJ81"/>
    <mergeCell ref="DK81:DW81"/>
    <mergeCell ref="DX81:EJ81"/>
    <mergeCell ref="EK81:EW81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rep:2.53.0.156</dc:description>
  <cp:lastModifiedBy>raifo10</cp:lastModifiedBy>
  <cp:lastPrinted>2022-02-11T12:45:44Z</cp:lastPrinted>
  <dcterms:created xsi:type="dcterms:W3CDTF">2022-02-11T12:46:02Z</dcterms:created>
  <dcterms:modified xsi:type="dcterms:W3CDTF">2022-02-11T12:46:02Z</dcterms:modified>
</cp:coreProperties>
</file>