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s-raifo10\Desktop\отчет об исполнении 127 район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ГР'!$FJ$313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EE37" i="1"/>
  <c r="ET37" i="1"/>
  <c r="EE38" i="1"/>
  <c r="ET38" i="1"/>
  <c r="EE39" i="1"/>
  <c r="ET39" i="1"/>
  <c r="EE40" i="1"/>
  <c r="ET40" i="1"/>
  <c r="EE41" i="1"/>
  <c r="ET41" i="1"/>
  <c r="EE42" i="1"/>
  <c r="ET42" i="1"/>
  <c r="EE43" i="1"/>
  <c r="ET43" i="1"/>
  <c r="EE44" i="1"/>
  <c r="ET44" i="1"/>
  <c r="EE45" i="1"/>
  <c r="ET45" i="1"/>
  <c r="EE46" i="1"/>
  <c r="ET46" i="1"/>
  <c r="EE47" i="1"/>
  <c r="ET47" i="1"/>
  <c r="EE48" i="1"/>
  <c r="ET48" i="1"/>
  <c r="EE49" i="1"/>
  <c r="ET49" i="1"/>
  <c r="EE50" i="1"/>
  <c r="ET50" i="1"/>
  <c r="EE51" i="1"/>
  <c r="ET51" i="1"/>
  <c r="EE52" i="1"/>
  <c r="ET52" i="1"/>
  <c r="EE53" i="1"/>
  <c r="ET53" i="1"/>
  <c r="EE54" i="1"/>
  <c r="ET54" i="1"/>
  <c r="EE55" i="1"/>
  <c r="ET55" i="1"/>
  <c r="EE56" i="1"/>
  <c r="ET56" i="1"/>
  <c r="EE57" i="1"/>
  <c r="ET57" i="1"/>
  <c r="EE58" i="1"/>
  <c r="ET58" i="1"/>
  <c r="EE59" i="1"/>
  <c r="ET59" i="1"/>
  <c r="EE60" i="1"/>
  <c r="ET60" i="1"/>
  <c r="EE61" i="1"/>
  <c r="ET61" i="1"/>
  <c r="EE62" i="1"/>
  <c r="ET62" i="1"/>
  <c r="EE63" i="1"/>
  <c r="ET63" i="1"/>
  <c r="EE64" i="1"/>
  <c r="ET64" i="1"/>
  <c r="EE65" i="1"/>
  <c r="ET65" i="1"/>
  <c r="EE66" i="1"/>
  <c r="ET66" i="1"/>
  <c r="EE67" i="1"/>
  <c r="ET67" i="1"/>
  <c r="EE68" i="1"/>
  <c r="ET68" i="1"/>
  <c r="EE69" i="1"/>
  <c r="ET69" i="1"/>
  <c r="EE70" i="1"/>
  <c r="ET70" i="1"/>
  <c r="EE71" i="1"/>
  <c r="ET71" i="1"/>
  <c r="EE72" i="1"/>
  <c r="ET72" i="1"/>
  <c r="DX87" i="1"/>
  <c r="EK87" i="1"/>
  <c r="EX87" i="1"/>
  <c r="DX88" i="1"/>
  <c r="EK88" i="1" s="1"/>
  <c r="DX89" i="1"/>
  <c r="EK89" i="1"/>
  <c r="EX89" i="1"/>
  <c r="DX90" i="1"/>
  <c r="EK90" i="1" s="1"/>
  <c r="EX90" i="1"/>
  <c r="DX91" i="1"/>
  <c r="EK91" i="1"/>
  <c r="EX91" i="1"/>
  <c r="DX92" i="1"/>
  <c r="EK92" i="1" s="1"/>
  <c r="DX93" i="1"/>
  <c r="EK93" i="1"/>
  <c r="EX93" i="1"/>
  <c r="DX94" i="1"/>
  <c r="EK94" i="1" s="1"/>
  <c r="EX94" i="1"/>
  <c r="DX95" i="1"/>
  <c r="EK95" i="1"/>
  <c r="EX95" i="1"/>
  <c r="DX96" i="1"/>
  <c r="EK96" i="1" s="1"/>
  <c r="DX97" i="1"/>
  <c r="EK97" i="1"/>
  <c r="EX97" i="1"/>
  <c r="DX98" i="1"/>
  <c r="EK98" i="1" s="1"/>
  <c r="EX98" i="1"/>
  <c r="DX99" i="1"/>
  <c r="EK99" i="1"/>
  <c r="EX99" i="1"/>
  <c r="DX100" i="1"/>
  <c r="EK100" i="1" s="1"/>
  <c r="DX101" i="1"/>
  <c r="EK101" i="1"/>
  <c r="EX101" i="1"/>
  <c r="DX102" i="1"/>
  <c r="EK102" i="1" s="1"/>
  <c r="EX102" i="1"/>
  <c r="DX103" i="1"/>
  <c r="EK103" i="1"/>
  <c r="EX103" i="1"/>
  <c r="DX104" i="1"/>
  <c r="EK104" i="1" s="1"/>
  <c r="DX105" i="1"/>
  <c r="EK105" i="1"/>
  <c r="EX105" i="1"/>
  <c r="DX106" i="1"/>
  <c r="EK106" i="1" s="1"/>
  <c r="EX106" i="1"/>
  <c r="DX107" i="1"/>
  <c r="EK107" i="1"/>
  <c r="EX107" i="1"/>
  <c r="DX108" i="1"/>
  <c r="EK108" i="1" s="1"/>
  <c r="DX109" i="1"/>
  <c r="EK109" i="1"/>
  <c r="EX109" i="1"/>
  <c r="DX110" i="1"/>
  <c r="EK110" i="1" s="1"/>
  <c r="EX110" i="1"/>
  <c r="DX111" i="1"/>
  <c r="EK111" i="1"/>
  <c r="EX111" i="1"/>
  <c r="DX112" i="1"/>
  <c r="EK112" i="1" s="1"/>
  <c r="DX113" i="1"/>
  <c r="EK113" i="1"/>
  <c r="EX113" i="1"/>
  <c r="DX114" i="1"/>
  <c r="EK114" i="1" s="1"/>
  <c r="EX114" i="1"/>
  <c r="DX115" i="1"/>
  <c r="EK115" i="1"/>
  <c r="EX115" i="1"/>
  <c r="DX116" i="1"/>
  <c r="EK116" i="1" s="1"/>
  <c r="DX117" i="1"/>
  <c r="EK117" i="1"/>
  <c r="EX117" i="1"/>
  <c r="DX118" i="1"/>
  <c r="EK118" i="1" s="1"/>
  <c r="EX118" i="1"/>
  <c r="DX119" i="1"/>
  <c r="EK119" i="1"/>
  <c r="EX119" i="1"/>
  <c r="DX120" i="1"/>
  <c r="EK120" i="1" s="1"/>
  <c r="DX121" i="1"/>
  <c r="EK121" i="1"/>
  <c r="EX121" i="1"/>
  <c r="DX122" i="1"/>
  <c r="EK122" i="1" s="1"/>
  <c r="EX122" i="1"/>
  <c r="DX123" i="1"/>
  <c r="EK123" i="1"/>
  <c r="EX123" i="1"/>
  <c r="DX124" i="1"/>
  <c r="EK124" i="1" s="1"/>
  <c r="DX125" i="1"/>
  <c r="EK125" i="1"/>
  <c r="EX125" i="1"/>
  <c r="DX126" i="1"/>
  <c r="EK126" i="1" s="1"/>
  <c r="EX126" i="1"/>
  <c r="DX127" i="1"/>
  <c r="EK127" i="1"/>
  <c r="EX127" i="1"/>
  <c r="DX128" i="1"/>
  <c r="EK128" i="1" s="1"/>
  <c r="DX129" i="1"/>
  <c r="EK129" i="1"/>
  <c r="EX129" i="1"/>
  <c r="DX130" i="1"/>
  <c r="EK130" i="1" s="1"/>
  <c r="EX130" i="1"/>
  <c r="DX131" i="1"/>
  <c r="EK131" i="1"/>
  <c r="EX131" i="1"/>
  <c r="DX132" i="1"/>
  <c r="EK132" i="1" s="1"/>
  <c r="DX133" i="1"/>
  <c r="EK133" i="1"/>
  <c r="EX133" i="1"/>
  <c r="DX134" i="1"/>
  <c r="EK134" i="1" s="1"/>
  <c r="EX134" i="1"/>
  <c r="DX135" i="1"/>
  <c r="EK135" i="1"/>
  <c r="EX135" i="1"/>
  <c r="DX136" i="1"/>
  <c r="EK136" i="1" s="1"/>
  <c r="DX137" i="1"/>
  <c r="EK137" i="1"/>
  <c r="EX137" i="1"/>
  <c r="DX138" i="1"/>
  <c r="EK138" i="1" s="1"/>
  <c r="EX138" i="1"/>
  <c r="DX139" i="1"/>
  <c r="EK139" i="1"/>
  <c r="EX139" i="1"/>
  <c r="DX140" i="1"/>
  <c r="EK140" i="1" s="1"/>
  <c r="DX141" i="1"/>
  <c r="EK141" i="1"/>
  <c r="EX141" i="1"/>
  <c r="DX142" i="1"/>
  <c r="EK142" i="1" s="1"/>
  <c r="EX142" i="1"/>
  <c r="DX143" i="1"/>
  <c r="EK143" i="1"/>
  <c r="EX143" i="1"/>
  <c r="DX144" i="1"/>
  <c r="EK144" i="1" s="1"/>
  <c r="DX145" i="1"/>
  <c r="EK145" i="1"/>
  <c r="EX145" i="1"/>
  <c r="DX146" i="1"/>
  <c r="EK146" i="1" s="1"/>
  <c r="EX146" i="1"/>
  <c r="DX147" i="1"/>
  <c r="EK147" i="1"/>
  <c r="EX147" i="1"/>
  <c r="DX148" i="1"/>
  <c r="EK148" i="1" s="1"/>
  <c r="DX149" i="1"/>
  <c r="EK149" i="1"/>
  <c r="EX149" i="1"/>
  <c r="DX150" i="1"/>
  <c r="EK150" i="1" s="1"/>
  <c r="EX150" i="1"/>
  <c r="DX151" i="1"/>
  <c r="EK151" i="1"/>
  <c r="EX151" i="1"/>
  <c r="DX152" i="1"/>
  <c r="EK152" i="1" s="1"/>
  <c r="DX153" i="1"/>
  <c r="EK153" i="1"/>
  <c r="EX153" i="1"/>
  <c r="DX154" i="1"/>
  <c r="EK154" i="1" s="1"/>
  <c r="EX154" i="1"/>
  <c r="DX155" i="1"/>
  <c r="EK155" i="1"/>
  <c r="EX155" i="1"/>
  <c r="DX156" i="1"/>
  <c r="EK156" i="1" s="1"/>
  <c r="DX157" i="1"/>
  <c r="EK157" i="1"/>
  <c r="EX157" i="1"/>
  <c r="DX158" i="1"/>
  <c r="EK158" i="1" s="1"/>
  <c r="EX158" i="1"/>
  <c r="DX159" i="1"/>
  <c r="EK159" i="1"/>
  <c r="EX159" i="1"/>
  <c r="DX160" i="1"/>
  <c r="EK160" i="1" s="1"/>
  <c r="DX161" i="1"/>
  <c r="EK161" i="1"/>
  <c r="EX161" i="1"/>
  <c r="DX162" i="1"/>
  <c r="EK162" i="1" s="1"/>
  <c r="EX162" i="1"/>
  <c r="DX163" i="1"/>
  <c r="EK163" i="1"/>
  <c r="EX163" i="1"/>
  <c r="DX164" i="1"/>
  <c r="EK164" i="1" s="1"/>
  <c r="DX165" i="1"/>
  <c r="EK165" i="1"/>
  <c r="EX165" i="1"/>
  <c r="DX166" i="1"/>
  <c r="EK166" i="1" s="1"/>
  <c r="EX166" i="1"/>
  <c r="DX167" i="1"/>
  <c r="EK167" i="1"/>
  <c r="EX167" i="1"/>
  <c r="DX168" i="1"/>
  <c r="EK168" i="1" s="1"/>
  <c r="DX169" i="1"/>
  <c r="EK169" i="1"/>
  <c r="EX169" i="1"/>
  <c r="DX170" i="1"/>
  <c r="EK170" i="1" s="1"/>
  <c r="EX170" i="1"/>
  <c r="DX171" i="1"/>
  <c r="EK171" i="1"/>
  <c r="EX171" i="1"/>
  <c r="DX172" i="1"/>
  <c r="EK172" i="1" s="1"/>
  <c r="DX173" i="1"/>
  <c r="EK173" i="1"/>
  <c r="EX173" i="1"/>
  <c r="DX174" i="1"/>
  <c r="EK174" i="1" s="1"/>
  <c r="EX174" i="1"/>
  <c r="DX175" i="1"/>
  <c r="EK175" i="1"/>
  <c r="EX175" i="1"/>
  <c r="DX176" i="1"/>
  <c r="EK176" i="1" s="1"/>
  <c r="DX177" i="1"/>
  <c r="EK177" i="1"/>
  <c r="EX177" i="1"/>
  <c r="DX178" i="1"/>
  <c r="EK178" i="1" s="1"/>
  <c r="EX178" i="1"/>
  <c r="DX179" i="1"/>
  <c r="EK179" i="1"/>
  <c r="EX179" i="1"/>
  <c r="DX180" i="1"/>
  <c r="EK180" i="1" s="1"/>
  <c r="DX181" i="1"/>
  <c r="EK181" i="1"/>
  <c r="EX181" i="1"/>
  <c r="DX182" i="1"/>
  <c r="EK182" i="1" s="1"/>
  <c r="EX182" i="1"/>
  <c r="DX183" i="1"/>
  <c r="EK183" i="1"/>
  <c r="EX183" i="1"/>
  <c r="DX184" i="1"/>
  <c r="EK184" i="1" s="1"/>
  <c r="DX185" i="1"/>
  <c r="EK185" i="1"/>
  <c r="EX185" i="1"/>
  <c r="DX186" i="1"/>
  <c r="EK186" i="1" s="1"/>
  <c r="EX186" i="1"/>
  <c r="DX187" i="1"/>
  <c r="EK187" i="1"/>
  <c r="EX187" i="1"/>
  <c r="DX188" i="1"/>
  <c r="EK188" i="1" s="1"/>
  <c r="DX189" i="1"/>
  <c r="EK189" i="1"/>
  <c r="EX189" i="1"/>
  <c r="DX190" i="1"/>
  <c r="EK190" i="1" s="1"/>
  <c r="EX190" i="1"/>
  <c r="DX191" i="1"/>
  <c r="EK191" i="1"/>
  <c r="EX191" i="1"/>
  <c r="DX192" i="1"/>
  <c r="EK192" i="1" s="1"/>
  <c r="DX193" i="1"/>
  <c r="EK193" i="1"/>
  <c r="EX193" i="1"/>
  <c r="DX194" i="1"/>
  <c r="EK194" i="1" s="1"/>
  <c r="EX194" i="1"/>
  <c r="DX195" i="1"/>
  <c r="EK195" i="1"/>
  <c r="EX195" i="1"/>
  <c r="DX196" i="1"/>
  <c r="EK196" i="1" s="1"/>
  <c r="DX197" i="1"/>
  <c r="EK197" i="1"/>
  <c r="EX197" i="1"/>
  <c r="DX198" i="1"/>
  <c r="EK198" i="1" s="1"/>
  <c r="EX198" i="1"/>
  <c r="DX199" i="1"/>
  <c r="EK199" i="1"/>
  <c r="EX199" i="1"/>
  <c r="DX200" i="1"/>
  <c r="EK200" i="1" s="1"/>
  <c r="DX201" i="1"/>
  <c r="EK201" i="1"/>
  <c r="EX201" i="1"/>
  <c r="DX202" i="1"/>
  <c r="EK202" i="1" s="1"/>
  <c r="EX202" i="1"/>
  <c r="DX203" i="1"/>
  <c r="EK203" i="1"/>
  <c r="EX203" i="1"/>
  <c r="DX204" i="1"/>
  <c r="EK204" i="1" s="1"/>
  <c r="DX205" i="1"/>
  <c r="EK205" i="1"/>
  <c r="EX205" i="1"/>
  <c r="DX206" i="1"/>
  <c r="EK206" i="1" s="1"/>
  <c r="EX206" i="1"/>
  <c r="DX207" i="1"/>
  <c r="EK207" i="1"/>
  <c r="EX207" i="1"/>
  <c r="DX208" i="1"/>
  <c r="EK208" i="1" s="1"/>
  <c r="DX209" i="1"/>
  <c r="EK209" i="1"/>
  <c r="EX209" i="1"/>
  <c r="DX210" i="1"/>
  <c r="EK210" i="1" s="1"/>
  <c r="EX210" i="1"/>
  <c r="DX211" i="1"/>
  <c r="EK211" i="1"/>
  <c r="EX211" i="1"/>
  <c r="DX212" i="1"/>
  <c r="EK212" i="1" s="1"/>
  <c r="DX213" i="1"/>
  <c r="EK213" i="1"/>
  <c r="EX213" i="1"/>
  <c r="DX214" i="1"/>
  <c r="EK214" i="1" s="1"/>
  <c r="EX214" i="1"/>
  <c r="DX215" i="1"/>
  <c r="EK215" i="1"/>
  <c r="EX215" i="1"/>
  <c r="DX216" i="1"/>
  <c r="EK216" i="1" s="1"/>
  <c r="DX217" i="1"/>
  <c r="EK217" i="1"/>
  <c r="EX217" i="1"/>
  <c r="DX218" i="1"/>
  <c r="EK218" i="1" s="1"/>
  <c r="EX218" i="1"/>
  <c r="DX219" i="1"/>
  <c r="EK219" i="1"/>
  <c r="EX219" i="1"/>
  <c r="DX220" i="1"/>
  <c r="EK220" i="1" s="1"/>
  <c r="DX221" i="1"/>
  <c r="EK221" i="1"/>
  <c r="EX221" i="1"/>
  <c r="DX222" i="1"/>
  <c r="EK222" i="1" s="1"/>
  <c r="EX222" i="1"/>
  <c r="DX223" i="1"/>
  <c r="EK223" i="1"/>
  <c r="EX223" i="1"/>
  <c r="DX224" i="1"/>
  <c r="EK224" i="1" s="1"/>
  <c r="DX225" i="1"/>
  <c r="EK225" i="1"/>
  <c r="EX225" i="1"/>
  <c r="DX226" i="1"/>
  <c r="EK226" i="1" s="1"/>
  <c r="EX226" i="1"/>
  <c r="DX227" i="1"/>
  <c r="EK227" i="1"/>
  <c r="EX227" i="1"/>
  <c r="DX228" i="1"/>
  <c r="EK228" i="1" s="1"/>
  <c r="DX229" i="1"/>
  <c r="EK229" i="1"/>
  <c r="EX229" i="1"/>
  <c r="DX230" i="1"/>
  <c r="EK230" i="1" s="1"/>
  <c r="EX230" i="1"/>
  <c r="DX231" i="1"/>
  <c r="EK231" i="1"/>
  <c r="EX231" i="1"/>
  <c r="DX232" i="1"/>
  <c r="EK232" i="1" s="1"/>
  <c r="DX233" i="1"/>
  <c r="EK233" i="1"/>
  <c r="EX233" i="1"/>
  <c r="DX234" i="1"/>
  <c r="EK234" i="1" s="1"/>
  <c r="EX234" i="1"/>
  <c r="DX235" i="1"/>
  <c r="EK235" i="1"/>
  <c r="EX235" i="1"/>
  <c r="DX236" i="1"/>
  <c r="EK236" i="1" s="1"/>
  <c r="DX237" i="1"/>
  <c r="EK237" i="1"/>
  <c r="EX237" i="1"/>
  <c r="DX238" i="1"/>
  <c r="EK238" i="1" s="1"/>
  <c r="EX238" i="1"/>
  <c r="DX239" i="1"/>
  <c r="EK239" i="1"/>
  <c r="EX239" i="1"/>
  <c r="DX240" i="1"/>
  <c r="EK240" i="1" s="1"/>
  <c r="DX241" i="1"/>
  <c r="EK241" i="1"/>
  <c r="EX241" i="1"/>
  <c r="DX242" i="1"/>
  <c r="EK242" i="1" s="1"/>
  <c r="EX242" i="1"/>
  <c r="DX243" i="1"/>
  <c r="EK243" i="1"/>
  <c r="EX243" i="1"/>
  <c r="DX244" i="1"/>
  <c r="EK244" i="1" s="1"/>
  <c r="DX245" i="1"/>
  <c r="EK245" i="1"/>
  <c r="EX245" i="1"/>
  <c r="DX246" i="1"/>
  <c r="EK246" i="1" s="1"/>
  <c r="EX246" i="1"/>
  <c r="DX247" i="1"/>
  <c r="EK247" i="1"/>
  <c r="EX247" i="1"/>
  <c r="DX248" i="1"/>
  <c r="EK248" i="1" s="1"/>
  <c r="DX249" i="1"/>
  <c r="EK249" i="1"/>
  <c r="EX249" i="1"/>
  <c r="DX250" i="1"/>
  <c r="EK250" i="1" s="1"/>
  <c r="EX250" i="1"/>
  <c r="DX251" i="1"/>
  <c r="EK251" i="1"/>
  <c r="EX251" i="1"/>
  <c r="DX252" i="1"/>
  <c r="EK252" i="1" s="1"/>
  <c r="DX253" i="1"/>
  <c r="EK253" i="1"/>
  <c r="EX253" i="1"/>
  <c r="DX254" i="1"/>
  <c r="EK254" i="1" s="1"/>
  <c r="EX254" i="1"/>
  <c r="DX255" i="1"/>
  <c r="EK255" i="1"/>
  <c r="EX255" i="1"/>
  <c r="DX256" i="1"/>
  <c r="EK256" i="1" s="1"/>
  <c r="DX257" i="1"/>
  <c r="EK257" i="1" s="1"/>
  <c r="EX257" i="1"/>
  <c r="DX258" i="1"/>
  <c r="EK258" i="1"/>
  <c r="EX258" i="1"/>
  <c r="DX259" i="1"/>
  <c r="EK259" i="1" s="1"/>
  <c r="EX259" i="1"/>
  <c r="DX260" i="1"/>
  <c r="EK260" i="1"/>
  <c r="EX260" i="1"/>
  <c r="DX261" i="1"/>
  <c r="EK261" i="1" s="1"/>
  <c r="EX261" i="1"/>
  <c r="DX262" i="1"/>
  <c r="EK262" i="1"/>
  <c r="EX262" i="1"/>
  <c r="DX263" i="1"/>
  <c r="EK263" i="1" s="1"/>
  <c r="EX263" i="1"/>
  <c r="DX264" i="1"/>
  <c r="EK264" i="1"/>
  <c r="EX264" i="1"/>
  <c r="DX265" i="1"/>
  <c r="EK265" i="1" s="1"/>
  <c r="EX265" i="1"/>
  <c r="DX266" i="1"/>
  <c r="EK266" i="1"/>
  <c r="EX266" i="1"/>
  <c r="DX267" i="1"/>
  <c r="EK267" i="1" s="1"/>
  <c r="EX267" i="1"/>
  <c r="DX268" i="1"/>
  <c r="EK268" i="1"/>
  <c r="EX268" i="1"/>
  <c r="DX269" i="1"/>
  <c r="EK269" i="1" s="1"/>
  <c r="EX269" i="1"/>
  <c r="DX270" i="1"/>
  <c r="EK270" i="1"/>
  <c r="EX270" i="1"/>
  <c r="DX271" i="1"/>
  <c r="EK271" i="1" s="1"/>
  <c r="EX271" i="1"/>
  <c r="DX272" i="1"/>
  <c r="EK272" i="1"/>
  <c r="EX272" i="1"/>
  <c r="DX273" i="1"/>
  <c r="EK273" i="1" s="1"/>
  <c r="EX273" i="1"/>
  <c r="DX274" i="1"/>
  <c r="EK274" i="1"/>
  <c r="EX274" i="1"/>
  <c r="DX275" i="1"/>
  <c r="EK275" i="1" s="1"/>
  <c r="EX275" i="1"/>
  <c r="DX276" i="1"/>
  <c r="EK276" i="1"/>
  <c r="EX276" i="1"/>
  <c r="DX277" i="1"/>
  <c r="EK277" i="1" s="1"/>
  <c r="EX277" i="1"/>
  <c r="DX278" i="1"/>
  <c r="EE290" i="1"/>
  <c r="ET290" i="1"/>
  <c r="EE291" i="1"/>
  <c r="ET291" i="1"/>
  <c r="EE292" i="1"/>
  <c r="ET292" i="1"/>
  <c r="EE293" i="1"/>
  <c r="ET293" i="1"/>
  <c r="EE294" i="1"/>
  <c r="ET294" i="1"/>
  <c r="EE295" i="1"/>
  <c r="ET295" i="1"/>
  <c r="EE296" i="1"/>
  <c r="EE297" i="1"/>
  <c r="EE298" i="1"/>
  <c r="EE299" i="1"/>
  <c r="EE300" i="1"/>
  <c r="EE301" i="1"/>
  <c r="EE302" i="1"/>
  <c r="EE303" i="1"/>
  <c r="EE304" i="1"/>
  <c r="EX256" i="1" l="1"/>
  <c r="EX252" i="1"/>
  <c r="EX248" i="1"/>
  <c r="EX244" i="1"/>
  <c r="EX240" i="1"/>
  <c r="EX236" i="1"/>
  <c r="EX232" i="1"/>
  <c r="EX228" i="1"/>
  <c r="EX224" i="1"/>
  <c r="EX220" i="1"/>
  <c r="EX216" i="1"/>
  <c r="EX212" i="1"/>
  <c r="EX208" i="1"/>
  <c r="EX204" i="1"/>
  <c r="EX200" i="1"/>
  <c r="EX196" i="1"/>
  <c r="EX192" i="1"/>
  <c r="EX188" i="1"/>
  <c r="EX184" i="1"/>
  <c r="EX180" i="1"/>
  <c r="EX176" i="1"/>
  <c r="EX172" i="1"/>
  <c r="EX168" i="1"/>
  <c r="EX164" i="1"/>
  <c r="EX160" i="1"/>
  <c r="EX156" i="1"/>
  <c r="EX152" i="1"/>
  <c r="EX148" i="1"/>
  <c r="EX144" i="1"/>
  <c r="EX140" i="1"/>
  <c r="EX136" i="1"/>
  <c r="EX132" i="1"/>
  <c r="EX128" i="1"/>
  <c r="EX124" i="1"/>
  <c r="EX120" i="1"/>
  <c r="EX116" i="1"/>
  <c r="EX112" i="1"/>
  <c r="EX108" i="1"/>
  <c r="EX104" i="1"/>
  <c r="EX100" i="1"/>
  <c r="EX96" i="1"/>
  <c r="EX92" i="1"/>
  <c r="EX88" i="1"/>
</calcChain>
</file>

<file path=xl/sharedStrings.xml><?xml version="1.0" encoding="utf-8"?>
<sst xmlns="http://schemas.openxmlformats.org/spreadsheetml/2006/main" count="589" uniqueCount="404">
  <si>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</si>
  <si>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</si>
  <si>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</si>
  <si>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</si>
  <si>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</si>
  <si>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</si>
  <si>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</si>
  <si>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</si>
  <si>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</si>
  <si>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</si>
  <si>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</si>
  <si>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</si>
  <si>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</si>
  <si>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</si>
  <si>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</si>
  <si>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</si>
  <si>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01.06.2021 г.</t>
  </si>
  <si>
    <t>11.02.2022</t>
  </si>
  <si>
    <t>noname</t>
  </si>
  <si>
    <t>бюджет Апастовского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</si>
  <si>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</si>
  <si>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</si>
  <si>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</si>
  <si>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</si>
  <si>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</si>
  <si>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</si>
  <si>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</si>
  <si>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</si>
  <si>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</si>
  <si>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</si>
  <si>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</si>
  <si>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</si>
  <si>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</si>
  <si>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</si>
  <si>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</si>
  <si>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</si>
  <si>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</si>
  <si>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</si>
  <si>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</si>
  <si>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00010102030010000110111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</si>
  <si>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</si>
  <si>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00010102040010000110111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</si>
  <si>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</si>
  <si>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00010302231010000110111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</si>
  <si>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</si>
  <si>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00010302241010000110111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</si>
  <si>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</si>
  <si>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00010302251010000110111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</si>
  <si>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</si>
  <si>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00010302261010000110111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</si>
  <si>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</si>
  <si>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00010501011010000110111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</si>
  <si>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</si>
  <si>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00010501012010000110111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</si>
  <si>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</si>
  <si>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00010501021010000110111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</si>
  <si>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</si>
  <si>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00010501022010000110111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</si>
  <si>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</si>
  <si>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00010502010020000110111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</si>
  <si>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</si>
  <si>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00010502020020000110111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</si>
  <si>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</si>
  <si>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00010503010010000110111</t>
  </si>
  <si>
    <t>Единый сельскохозяйственный налог (за налоговые периоды, истекшие до 1 января 2011 года) (пени по соответствующему платежу)</t>
  </si>
  <si>
    <t>00010503020010000110111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</si>
  <si>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</si>
  <si>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00010504020020000110111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</si>
  <si>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</si>
  <si>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00010803010010000110112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</si>
  <si>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</si>
  <si>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00010907033050000110112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</si>
  <si>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</si>
  <si>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00011105013050000120123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</si>
  <si>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</si>
  <si>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00011105035050000120121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</si>
  <si>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</si>
  <si>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00011105075050000120121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</si>
  <si>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</si>
  <si>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00011201010010000120123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</si>
  <si>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</si>
  <si>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00011201030010000120123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</si>
  <si>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</si>
  <si>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00011201041010000120123</t>
  </si>
  <si>
    <t>Прочие доходы от компенсации затрат бюджетов муниципальных районов</t>
  </si>
  <si>
    <t>00011302995050000130134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</si>
  <si>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</si>
  <si>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00011402053050000410410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</si>
  <si>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</si>
  <si>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</si>
  <si>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</si>
  <si>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00011406025050000430430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</si>
  <si>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</si>
  <si>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00011601053010000140145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</si>
  <si>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 (иные штрафы)</t>
  </si>
  <si>
    <t>00011601082010000140145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</si>
  <si>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</si>
  <si>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00011601154010000140145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</si>
  <si>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</si>
  <si>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00011601203010000140145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</si>
  <si>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</si>
  <si>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00011607010050000140145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</si>
  <si>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</si>
  <si>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00011607090050000140145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</si>
  <si>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</si>
  <si>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00011610123010000140145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</si>
  <si>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</si>
  <si>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00011610129010000140145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</si>
  <si>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</si>
  <si>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00011611050010000140145</t>
  </si>
  <si>
    <t>Дотации бюджетам муниципальных районов на выравнивание бюджетной обеспеченности</t>
  </si>
  <si>
    <t>00020215001050000150151</t>
  </si>
  <si>
    <t>Субсидия на организацию бесплатного горячего питания обущающихся, получающих начальное общее образование</t>
  </si>
  <si>
    <t>00020225304050000150151</t>
  </si>
  <si>
    <t>Субсидии бюджетам муниципальных районов на обеспечение комплексного развития сельских территорий</t>
  </si>
  <si>
    <t>00020225576050000150151</t>
  </si>
  <si>
    <t>Прочие субсидии бюджетам муниципальных районов</t>
  </si>
  <si>
    <t>00020229999050000150151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</si>
  <si>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</si>
  <si>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</si>
  <si>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</si>
  <si>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</si>
  <si>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</si>
  <si>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</si>
  <si>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</si>
  <si>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00020235120050000150151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</si>
  <si>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</si>
  <si>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00020235303050000150151</t>
  </si>
  <si>
    <t>Субвенции бюджетам муниципальных районов на государственную регистрацию актов гражданского состояния</t>
  </si>
  <si>
    <t>00020235930050000150151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</si>
  <si>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</si>
  <si>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</si>
  <si>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</si>
  <si>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00020245160050000150151</t>
  </si>
  <si>
    <t>Прочие межбюджетные трансферты, передаваемые бюджетам муниципальных районов</t>
  </si>
  <si>
    <t>00020249999050000150151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</si>
  <si>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</si>
  <si>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</si>
  <si>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</si>
  <si>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</si>
  <si>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</si>
  <si>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</si>
  <si>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</si>
  <si>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</si>
  <si>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</si>
  <si>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</si>
  <si>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</si>
  <si>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</si>
  <si>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</si>
  <si>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</si>
  <si>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</si>
  <si>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</si>
  <si>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</si>
  <si>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00001032410125390121211</t>
  </si>
  <si>
    <t>00001032410125390129213</t>
  </si>
  <si>
    <t>00001039900002040121211</t>
  </si>
  <si>
    <t>Социальные пособия и компенсации персоналу в денежной форме</t>
  </si>
  <si>
    <t>00001039900002040121266</t>
  </si>
  <si>
    <t>Прочие несоциальные выплаты персоналу в денежной форме</t>
  </si>
  <si>
    <t>00001039900002040122212</t>
  </si>
  <si>
    <t>Прочие работы, услуги</t>
  </si>
  <si>
    <t>00001039900002040122226</t>
  </si>
  <si>
    <t>00001039900002040129213</t>
  </si>
  <si>
    <t>Услуги связи</t>
  </si>
  <si>
    <t>00001039900002040244221</t>
  </si>
  <si>
    <t>Транспортные услуги</t>
  </si>
  <si>
    <t>00001039900002040244222</t>
  </si>
  <si>
    <t>Коммунальные услуги</t>
  </si>
  <si>
    <t>00001039900002040244223</t>
  </si>
  <si>
    <t>Работы, услуги по содержанию имущества</t>
  </si>
  <si>
    <t>00001039900002040244225</t>
  </si>
  <si>
    <t>00001039900002040244226</t>
  </si>
  <si>
    <t>Страхование</t>
  </si>
  <si>
    <t>00001039900002040244227</t>
  </si>
  <si>
    <t>Увеличение стоимости горюче-смазочных материалов</t>
  </si>
  <si>
    <t>00001039900002040244343</t>
  </si>
  <si>
    <t>Увеличение стоимости прочих материальных запасов</t>
  </si>
  <si>
    <t>00001039900002040244346</t>
  </si>
  <si>
    <t>00001039900002040247223</t>
  </si>
  <si>
    <t>Налоги, пошлины и сборы</t>
  </si>
  <si>
    <t>00001039900002040852291</t>
  </si>
  <si>
    <t>00001040220825302121211</t>
  </si>
  <si>
    <t>00001040220825302129213</t>
  </si>
  <si>
    <t>00001049900002040121211</t>
  </si>
  <si>
    <t>00001049900002040121266</t>
  </si>
  <si>
    <t>00001049900002040122226</t>
  </si>
  <si>
    <t>00001049900002040129213</t>
  </si>
  <si>
    <t>00001049900002040244221</t>
  </si>
  <si>
    <t>00001049900002040244222</t>
  </si>
  <si>
    <t>00001049900002040244223</t>
  </si>
  <si>
    <t>00001049900002040244225</t>
  </si>
  <si>
    <t>00001049900002040244226</t>
  </si>
  <si>
    <t>00001049900002040244227</t>
  </si>
  <si>
    <t>Увеличение стоимости основных средств</t>
  </si>
  <si>
    <t>00001049900002040244310</t>
  </si>
  <si>
    <t>00001049900002040244343</t>
  </si>
  <si>
    <t>00001049900002040244346</t>
  </si>
  <si>
    <t>00001049900002040247223</t>
  </si>
  <si>
    <t>00001049900002040852291</t>
  </si>
  <si>
    <t>00001049900025240121211</t>
  </si>
  <si>
    <t>00001049900025240129213</t>
  </si>
  <si>
    <t>00001059900051200244221</t>
  </si>
  <si>
    <t>00001059900051200244226</t>
  </si>
  <si>
    <t>00001059900051200244346</t>
  </si>
  <si>
    <t>00001069900002040121211</t>
  </si>
  <si>
    <t>00001069900002040122212</t>
  </si>
  <si>
    <t>00001069900002040122226</t>
  </si>
  <si>
    <t>00001069900002040129213</t>
  </si>
  <si>
    <t>00001069900002040244221</t>
  </si>
  <si>
    <t>00001069900002040244222</t>
  </si>
  <si>
    <t>00001069900002040244223</t>
  </si>
  <si>
    <t>00001069900002040244225</t>
  </si>
  <si>
    <t>00001069900002040244226</t>
  </si>
  <si>
    <t>00001069900002040244227</t>
  </si>
  <si>
    <t>00001069900002040244310</t>
  </si>
  <si>
    <t>00001069900002040244343</t>
  </si>
  <si>
    <t>00001069900002040244346</t>
  </si>
  <si>
    <t>Увеличение стоимости прочих материальных запасов однократного применения</t>
  </si>
  <si>
    <t>00001069900002040244349</t>
  </si>
  <si>
    <t>00001069900002040247223</t>
  </si>
  <si>
    <t>Иные выплаты текущего характера организациям</t>
  </si>
  <si>
    <t>00001069900002040853297</t>
  </si>
  <si>
    <t>Расходы</t>
  </si>
  <si>
    <t>00001119900007411870200</t>
  </si>
  <si>
    <t>00001130350325330111211</t>
  </si>
  <si>
    <t>00001130350325330119213</t>
  </si>
  <si>
    <t>000011308Е0144020111211</t>
  </si>
  <si>
    <t>000011308Е0144020119213</t>
  </si>
  <si>
    <t>000011308Е0144020244346</t>
  </si>
  <si>
    <t>00001131900121910244227</t>
  </si>
  <si>
    <t>00001139900002040121211</t>
  </si>
  <si>
    <t>00001139900002040129213</t>
  </si>
  <si>
    <t>00001139900002040244221</t>
  </si>
  <si>
    <t>00001139900002040244223</t>
  </si>
  <si>
    <t>00001139900002040244225</t>
  </si>
  <si>
    <t>00001139900002040244226</t>
  </si>
  <si>
    <t>00001139900002040244227</t>
  </si>
  <si>
    <t>00001139900002040244343</t>
  </si>
  <si>
    <t>00001139900002040244346</t>
  </si>
  <si>
    <t>00001139900002040247223</t>
  </si>
  <si>
    <t>00001139900002043244226</t>
  </si>
  <si>
    <t>00001139900002950851291</t>
  </si>
  <si>
    <t>00001139900025260111211</t>
  </si>
  <si>
    <t>00001139900025260119213</t>
  </si>
  <si>
    <t>00001139900025270111211</t>
  </si>
  <si>
    <t>00001139900025270119213</t>
  </si>
  <si>
    <t>00001139900025340244310</t>
  </si>
  <si>
    <t>00001139900025350111211</t>
  </si>
  <si>
    <t>00001139900025350119213</t>
  </si>
  <si>
    <t>00001139900029900111211</t>
  </si>
  <si>
    <t>00001139900029900111266</t>
  </si>
  <si>
    <t>00001139900029900119213</t>
  </si>
  <si>
    <t>00001139900029900244221</t>
  </si>
  <si>
    <t>00001139900029900244225</t>
  </si>
  <si>
    <t>00001139900029900244226</t>
  </si>
  <si>
    <t>00001139900029900244310</t>
  </si>
  <si>
    <t>00001139900029900244343</t>
  </si>
  <si>
    <t>00001139900029900244346</t>
  </si>
  <si>
    <t>00001139900059300121211</t>
  </si>
  <si>
    <t>00001139900059300121266</t>
  </si>
  <si>
    <t>00001139900059300129213</t>
  </si>
  <si>
    <t>00001139900092030244226</t>
  </si>
  <si>
    <t>00001139900097071244226</t>
  </si>
  <si>
    <t>Перечисления другим бюджетам бюджетной системы Российской Федерации</t>
  </si>
  <si>
    <t>00002039900051180530251</t>
  </si>
  <si>
    <t>00003100700022670111211</t>
  </si>
  <si>
    <t>00003100700022670119213</t>
  </si>
  <si>
    <t>00003100700022670244221</t>
  </si>
  <si>
    <t>00003100700022670244222</t>
  </si>
  <si>
    <t>00003100700022670244223</t>
  </si>
  <si>
    <t>00003100700022670244225</t>
  </si>
  <si>
    <t>00003100700022670244310</t>
  </si>
  <si>
    <t>00003100700022670244346</t>
  </si>
  <si>
    <t>00003100700022670247223</t>
  </si>
  <si>
    <t>00003100700022670852291</t>
  </si>
  <si>
    <t>00003149900022700111211</t>
  </si>
  <si>
    <t>00003149900022700111266</t>
  </si>
  <si>
    <t>00003149900022700119213</t>
  </si>
  <si>
    <t>00004051420925360244226</t>
  </si>
  <si>
    <t>Безвозмездные перечисления финансовым организациям государственного сектора на производство</t>
  </si>
  <si>
    <t>00004051440663350811242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</si>
  <si>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</si>
  <si>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00004051450173500812246</t>
  </si>
  <si>
    <t>00004069900090430244226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</si>
  <si>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</si>
  <si>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00004081340103170811245</t>
  </si>
  <si>
    <t>0000409Д100003650244226</t>
  </si>
  <si>
    <t>00004129900079010811245</t>
  </si>
  <si>
    <t>00005010450196010632246</t>
  </si>
  <si>
    <t>000050114705L5760414310</t>
  </si>
  <si>
    <t>000050314704L5760244226</t>
  </si>
  <si>
    <t>00006030910174460244226</t>
  </si>
  <si>
    <t>Безвозмездные перечисления (передачи) текущего характера сектора государственного управления</t>
  </si>
  <si>
    <t>00007010210125370611241</t>
  </si>
  <si>
    <t>00007010210143625611241</t>
  </si>
  <si>
    <t>00007010210342000611241</t>
  </si>
  <si>
    <t>000070102103S0050611241</t>
  </si>
  <si>
    <t>00007020220143624611241</t>
  </si>
  <si>
    <t>00007020220242100112212</t>
  </si>
  <si>
    <t>00007020220242100244225</t>
  </si>
  <si>
    <t>00007020220242100244349</t>
  </si>
  <si>
    <t>00007020220242100611241</t>
  </si>
  <si>
    <t>000070202202S0050112212</t>
  </si>
  <si>
    <t>000070202202S0050611241</t>
  </si>
  <si>
    <t>00007020220825280611241</t>
  </si>
  <si>
    <t>00007020220853031611241</t>
  </si>
  <si>
    <t>000070202209L3040611241</t>
  </si>
  <si>
    <t>00007030230142310611241</t>
  </si>
  <si>
    <t>00007030230142320611241</t>
  </si>
  <si>
    <t>000070302301S0050611241</t>
  </si>
  <si>
    <t>00007070640110990244226</t>
  </si>
  <si>
    <t>00007073810121320611241</t>
  </si>
  <si>
    <t>000070738101S2320611241</t>
  </si>
  <si>
    <t>00007073830143100113226</t>
  </si>
  <si>
    <t>Иные выплаты текущего характера физическим лицам</t>
  </si>
  <si>
    <t>00007073830143100113296</t>
  </si>
  <si>
    <t>00007073830143100244222</t>
  </si>
  <si>
    <t>00007073830143100244349</t>
  </si>
  <si>
    <t>00007073830143190611241</t>
  </si>
  <si>
    <t>00007090220825301111211</t>
  </si>
  <si>
    <t>00007090220825301111266</t>
  </si>
  <si>
    <t>00007090220825301112212</t>
  </si>
  <si>
    <t>00007090220825301112226</t>
  </si>
  <si>
    <t>00007090220825301119213</t>
  </si>
  <si>
    <t>00007090220825301244221</t>
  </si>
  <si>
    <t>00007090220825301244225</t>
  </si>
  <si>
    <t>00007090220825301244226</t>
  </si>
  <si>
    <t>00007090220825301244346</t>
  </si>
  <si>
    <t>00007090220943600244225</t>
  </si>
  <si>
    <t>00007090220943600244226</t>
  </si>
  <si>
    <t>00007090220943600244310</t>
  </si>
  <si>
    <t>Увеличение стоимости лекарственных препаратов и материалов, применяемых в медицинских целях</t>
  </si>
  <si>
    <t>00007090220943600244341</t>
  </si>
  <si>
    <t>00007090220943600244343</t>
  </si>
  <si>
    <t>00007090220943600244346</t>
  </si>
  <si>
    <t>00007090220943600244349</t>
  </si>
  <si>
    <t>00008010630110990244349</t>
  </si>
  <si>
    <t>00008010810144090611241</t>
  </si>
  <si>
    <t>00008010830144090611241</t>
  </si>
  <si>
    <t>00008010840144091611241</t>
  </si>
  <si>
    <t>00009070110202110244226</t>
  </si>
  <si>
    <t>Пособия по социальной помощи населению в денежной форме</t>
  </si>
  <si>
    <t>00010019900004910321262</t>
  </si>
  <si>
    <t>00010040310205510611241</t>
  </si>
  <si>
    <t>00010040310205510612241</t>
  </si>
  <si>
    <t>00010040350113200313262</t>
  </si>
  <si>
    <t>00010040350313110313262</t>
  </si>
  <si>
    <t>00010040350313120323226</t>
  </si>
  <si>
    <t>00010040350313130313262</t>
  </si>
  <si>
    <t>000100404101L4970322262</t>
  </si>
  <si>
    <t>00011013720143620611241</t>
  </si>
  <si>
    <t>00011013720143650612241</t>
  </si>
  <si>
    <t>00011013720148220611241</t>
  </si>
  <si>
    <t>00011023710112870113226</t>
  </si>
  <si>
    <t>00011023710112870113296</t>
  </si>
  <si>
    <t>00011023710112870244222</t>
  </si>
  <si>
    <t>00011023710112870244226</t>
  </si>
  <si>
    <t>00011023710112870244349</t>
  </si>
  <si>
    <t>00012011230245310811245</t>
  </si>
  <si>
    <t>00014019900080060511251</t>
  </si>
  <si>
    <t>000140199000S0040511251</t>
  </si>
  <si>
    <t>00014039900025131540251</t>
  </si>
  <si>
    <t>00014039900025151540251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</si>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</sst>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314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623486514.09000003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306962633.63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50" si="0">CF19+CW19+DN19</f>
        <v>306962633.63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50" si="1">BJ19-EE19</f>
        <v>316523880.46000004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623486514.09000003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306962633.63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306962633.63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316523880.46000004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146831900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52190738.399999999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52190738.399999999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94641161.599999994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70.2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117824.59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117824.59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-117824.59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363935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363935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-363935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45.9" customHeight="1" x14ac:dyDescent="0.2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1046500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441093.88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441093.88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605406.12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33.69999999999999" customHeight="1" x14ac:dyDescent="0.2">
      <c r="A25" s="67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7500000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3294765.79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3294765.79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4205234.21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158.1" customHeight="1" x14ac:dyDescent="0.2">
      <c r="A26" s="67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52000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24805.66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24805.66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27194.34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33.69999999999999" customHeight="1" x14ac:dyDescent="0.2">
      <c r="A27" s="67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10748000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4523939.24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4523939.24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6224060.7599999998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133.69999999999999" customHeight="1" x14ac:dyDescent="0.2">
      <c r="A28" s="67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-573473.75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-573473.75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573473.75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7307000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3192327.53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3192327.53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4114672.47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 x14ac:dyDescent="0.2">
      <c r="A30" s="67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13677.42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13677.42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-13677.42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21.5" customHeight="1" x14ac:dyDescent="0.2">
      <c r="A31" s="67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1295169.1000000001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1295169.1000000001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-1295169.1000000001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72.95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8.02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8.02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-8.02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60.75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989000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1113566.27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1113566.27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-124566.27000000002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60.75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3386.23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3386.23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-3386.23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575000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658094.76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658094.76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-83094.760000000009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48.6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293.62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293.62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-293.62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85.15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50000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1583473.69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1583473.69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-1533473.69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72.95" customHeight="1" x14ac:dyDescent="0.2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1515000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648974.64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648974.64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866025.36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109.35" customHeight="1" x14ac:dyDescent="0.2">
      <c r="A39" s="67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29.44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29.44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-29.44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109.35" customHeight="1" x14ac:dyDescent="0.2">
      <c r="A40" s="67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2982000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887093.58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887093.58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2094906.42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72.95" customHeight="1" x14ac:dyDescent="0.2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>
        <v>3364000</v>
      </c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91444.65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91444.65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3272555.35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48.6" customHeight="1" x14ac:dyDescent="0.2">
      <c r="A42" s="68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1221528.5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1221528.5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-1221528.5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85.15" customHeight="1" x14ac:dyDescent="0.2">
      <c r="A43" s="68" t="s">
        <v>78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58"/>
      <c r="AO43" s="59"/>
      <c r="AP43" s="59"/>
      <c r="AQ43" s="59"/>
      <c r="AR43" s="59"/>
      <c r="AS43" s="59"/>
      <c r="AT43" s="59" t="s">
        <v>79</v>
      </c>
      <c r="AU43" s="59"/>
      <c r="AV43" s="59"/>
      <c r="AW43" s="59"/>
      <c r="AX43" s="59"/>
      <c r="AY43" s="59"/>
      <c r="AZ43" s="59"/>
      <c r="BA43" s="59"/>
      <c r="BB43" s="59"/>
      <c r="BC43" s="60"/>
      <c r="BD43" s="12"/>
      <c r="BE43" s="12"/>
      <c r="BF43" s="12"/>
      <c r="BG43" s="12"/>
      <c r="BH43" s="12"/>
      <c r="BI43" s="61"/>
      <c r="BJ43" s="62">
        <v>15000</v>
      </c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>
        <v>3436.65</v>
      </c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3">
        <f t="shared" si="0"/>
        <v>3436.65</v>
      </c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5"/>
      <c r="ET43" s="62">
        <f t="shared" si="1"/>
        <v>11563.35</v>
      </c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72.95" customHeight="1" x14ac:dyDescent="0.2">
      <c r="A44" s="68" t="s">
        <v>80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AN44" s="58"/>
      <c r="AO44" s="59"/>
      <c r="AP44" s="59"/>
      <c r="AQ44" s="59"/>
      <c r="AR44" s="59"/>
      <c r="AS44" s="59"/>
      <c r="AT44" s="59" t="s">
        <v>81</v>
      </c>
      <c r="AU44" s="59"/>
      <c r="AV44" s="59"/>
      <c r="AW44" s="59"/>
      <c r="AX44" s="59"/>
      <c r="AY44" s="59"/>
      <c r="AZ44" s="59"/>
      <c r="BA44" s="59"/>
      <c r="BB44" s="59"/>
      <c r="BC44" s="60"/>
      <c r="BD44" s="12"/>
      <c r="BE44" s="12"/>
      <c r="BF44" s="12"/>
      <c r="BG44" s="12"/>
      <c r="BH44" s="12"/>
      <c r="BI44" s="61"/>
      <c r="BJ44" s="62">
        <v>25000</v>
      </c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3">
        <f t="shared" si="0"/>
        <v>0</v>
      </c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5"/>
      <c r="ET44" s="62">
        <f t="shared" si="1"/>
        <v>25000</v>
      </c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6"/>
    </row>
    <row r="45" spans="1:166" ht="72.95" customHeight="1" x14ac:dyDescent="0.2">
      <c r="A45" s="68" t="s">
        <v>82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9"/>
      <c r="AN45" s="58"/>
      <c r="AO45" s="59"/>
      <c r="AP45" s="59"/>
      <c r="AQ45" s="59"/>
      <c r="AR45" s="59"/>
      <c r="AS45" s="59"/>
      <c r="AT45" s="59" t="s">
        <v>83</v>
      </c>
      <c r="AU45" s="59"/>
      <c r="AV45" s="59"/>
      <c r="AW45" s="59"/>
      <c r="AX45" s="59"/>
      <c r="AY45" s="59"/>
      <c r="AZ45" s="59"/>
      <c r="BA45" s="59"/>
      <c r="BB45" s="59"/>
      <c r="BC45" s="60"/>
      <c r="BD45" s="12"/>
      <c r="BE45" s="12"/>
      <c r="BF45" s="12"/>
      <c r="BG45" s="12"/>
      <c r="BH45" s="12"/>
      <c r="BI45" s="61"/>
      <c r="BJ45" s="62">
        <v>128000</v>
      </c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>
        <v>10688.14</v>
      </c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3">
        <f t="shared" si="0"/>
        <v>10688.14</v>
      </c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5"/>
      <c r="ET45" s="62">
        <f t="shared" si="1"/>
        <v>117311.86</v>
      </c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6"/>
    </row>
    <row r="46" spans="1:166" ht="24.2" customHeight="1" x14ac:dyDescent="0.2">
      <c r="A46" s="68" t="s">
        <v>84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9"/>
      <c r="AN46" s="58"/>
      <c r="AO46" s="59"/>
      <c r="AP46" s="59"/>
      <c r="AQ46" s="59"/>
      <c r="AR46" s="59"/>
      <c r="AS46" s="59"/>
      <c r="AT46" s="59" t="s">
        <v>85</v>
      </c>
      <c r="AU46" s="59"/>
      <c r="AV46" s="59"/>
      <c r="AW46" s="59"/>
      <c r="AX46" s="59"/>
      <c r="AY46" s="59"/>
      <c r="AZ46" s="59"/>
      <c r="BA46" s="59"/>
      <c r="BB46" s="59"/>
      <c r="BC46" s="60"/>
      <c r="BD46" s="12"/>
      <c r="BE46" s="12"/>
      <c r="BF46" s="12"/>
      <c r="BG46" s="12"/>
      <c r="BH46" s="12"/>
      <c r="BI46" s="61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>
        <v>588531.06000000006</v>
      </c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3">
        <f t="shared" si="0"/>
        <v>588531.06000000006</v>
      </c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5"/>
      <c r="ET46" s="62">
        <f t="shared" si="1"/>
        <v>-588531.06000000006</v>
      </c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109.35" customHeight="1" x14ac:dyDescent="0.2">
      <c r="A47" s="67" t="s">
        <v>86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9"/>
      <c r="AN47" s="58"/>
      <c r="AO47" s="59"/>
      <c r="AP47" s="59"/>
      <c r="AQ47" s="59"/>
      <c r="AR47" s="59"/>
      <c r="AS47" s="59"/>
      <c r="AT47" s="59" t="s">
        <v>87</v>
      </c>
      <c r="AU47" s="59"/>
      <c r="AV47" s="59"/>
      <c r="AW47" s="59"/>
      <c r="AX47" s="59"/>
      <c r="AY47" s="59"/>
      <c r="AZ47" s="59"/>
      <c r="BA47" s="59"/>
      <c r="BB47" s="59"/>
      <c r="BC47" s="60"/>
      <c r="BD47" s="12"/>
      <c r="BE47" s="12"/>
      <c r="BF47" s="12"/>
      <c r="BG47" s="12"/>
      <c r="BH47" s="12"/>
      <c r="BI47" s="61"/>
      <c r="BJ47" s="62">
        <v>1045000</v>
      </c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3">
        <f t="shared" si="0"/>
        <v>0</v>
      </c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5"/>
      <c r="ET47" s="62">
        <f t="shared" si="1"/>
        <v>1045000</v>
      </c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72.95" customHeight="1" x14ac:dyDescent="0.2">
      <c r="A48" s="68" t="s">
        <v>88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9"/>
      <c r="AN48" s="58"/>
      <c r="AO48" s="59"/>
      <c r="AP48" s="59"/>
      <c r="AQ48" s="59"/>
      <c r="AR48" s="59"/>
      <c r="AS48" s="59"/>
      <c r="AT48" s="59" t="s">
        <v>89</v>
      </c>
      <c r="AU48" s="59"/>
      <c r="AV48" s="59"/>
      <c r="AW48" s="59"/>
      <c r="AX48" s="59"/>
      <c r="AY48" s="59"/>
      <c r="AZ48" s="59"/>
      <c r="BA48" s="59"/>
      <c r="BB48" s="59"/>
      <c r="BC48" s="60"/>
      <c r="BD48" s="12"/>
      <c r="BE48" s="12"/>
      <c r="BF48" s="12"/>
      <c r="BG48" s="12"/>
      <c r="BH48" s="12"/>
      <c r="BI48" s="61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>
        <v>328380.67</v>
      </c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3">
        <f t="shared" si="0"/>
        <v>328380.67</v>
      </c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5"/>
      <c r="ET48" s="62">
        <f t="shared" si="1"/>
        <v>-328380.67</v>
      </c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60.75" customHeight="1" x14ac:dyDescent="0.2">
      <c r="A49" s="68" t="s">
        <v>90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9"/>
      <c r="AN49" s="58"/>
      <c r="AO49" s="59"/>
      <c r="AP49" s="59"/>
      <c r="AQ49" s="59"/>
      <c r="AR49" s="59"/>
      <c r="AS49" s="59"/>
      <c r="AT49" s="59" t="s">
        <v>91</v>
      </c>
      <c r="AU49" s="59"/>
      <c r="AV49" s="59"/>
      <c r="AW49" s="59"/>
      <c r="AX49" s="59"/>
      <c r="AY49" s="59"/>
      <c r="AZ49" s="59"/>
      <c r="BA49" s="59"/>
      <c r="BB49" s="59"/>
      <c r="BC49" s="60"/>
      <c r="BD49" s="12"/>
      <c r="BE49" s="12"/>
      <c r="BF49" s="12"/>
      <c r="BG49" s="12"/>
      <c r="BH49" s="12"/>
      <c r="BI49" s="61"/>
      <c r="BJ49" s="62">
        <v>180000</v>
      </c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3">
        <f t="shared" si="0"/>
        <v>0</v>
      </c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5"/>
      <c r="ET49" s="62">
        <f t="shared" si="1"/>
        <v>180000</v>
      </c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58.1" customHeight="1" x14ac:dyDescent="0.2">
      <c r="A50" s="67" t="s">
        <v>92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9"/>
      <c r="AN50" s="58"/>
      <c r="AO50" s="59"/>
      <c r="AP50" s="59"/>
      <c r="AQ50" s="59"/>
      <c r="AR50" s="59"/>
      <c r="AS50" s="59"/>
      <c r="AT50" s="59" t="s">
        <v>93</v>
      </c>
      <c r="AU50" s="59"/>
      <c r="AV50" s="59"/>
      <c r="AW50" s="59"/>
      <c r="AX50" s="59"/>
      <c r="AY50" s="59"/>
      <c r="AZ50" s="59"/>
      <c r="BA50" s="59"/>
      <c r="BB50" s="59"/>
      <c r="BC50" s="60"/>
      <c r="BD50" s="12"/>
      <c r="BE50" s="12"/>
      <c r="BF50" s="12"/>
      <c r="BG50" s="12"/>
      <c r="BH50" s="12"/>
      <c r="BI50" s="61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>
        <v>650</v>
      </c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3">
        <f t="shared" si="0"/>
        <v>650</v>
      </c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5"/>
      <c r="ET50" s="62">
        <f t="shared" si="1"/>
        <v>-650</v>
      </c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45.9" customHeight="1" x14ac:dyDescent="0.2">
      <c r="A51" s="67" t="s">
        <v>94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9"/>
      <c r="AN51" s="58"/>
      <c r="AO51" s="59"/>
      <c r="AP51" s="59"/>
      <c r="AQ51" s="59"/>
      <c r="AR51" s="59"/>
      <c r="AS51" s="59"/>
      <c r="AT51" s="59" t="s">
        <v>95</v>
      </c>
      <c r="AU51" s="59"/>
      <c r="AV51" s="59"/>
      <c r="AW51" s="59"/>
      <c r="AX51" s="59"/>
      <c r="AY51" s="59"/>
      <c r="AZ51" s="59"/>
      <c r="BA51" s="59"/>
      <c r="BB51" s="59"/>
      <c r="BC51" s="60"/>
      <c r="BD51" s="12"/>
      <c r="BE51" s="12"/>
      <c r="BF51" s="12"/>
      <c r="BG51" s="12"/>
      <c r="BH51" s="12"/>
      <c r="BI51" s="61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>
        <v>44500</v>
      </c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3">
        <f t="shared" ref="EE51:EE72" si="2">CF51+CW51+DN51</f>
        <v>44500</v>
      </c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5"/>
      <c r="ET51" s="62">
        <f t="shared" ref="ET51:ET72" si="3">BJ51-EE51</f>
        <v>-44500</v>
      </c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45.9" customHeight="1" x14ac:dyDescent="0.2">
      <c r="A52" s="67" t="s">
        <v>96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9"/>
      <c r="AN52" s="58"/>
      <c r="AO52" s="59"/>
      <c r="AP52" s="59"/>
      <c r="AQ52" s="59"/>
      <c r="AR52" s="59"/>
      <c r="AS52" s="59"/>
      <c r="AT52" s="59" t="s">
        <v>97</v>
      </c>
      <c r="AU52" s="59"/>
      <c r="AV52" s="59"/>
      <c r="AW52" s="59"/>
      <c r="AX52" s="59"/>
      <c r="AY52" s="59"/>
      <c r="AZ52" s="59"/>
      <c r="BA52" s="59"/>
      <c r="BB52" s="59"/>
      <c r="BC52" s="60"/>
      <c r="BD52" s="12"/>
      <c r="BE52" s="12"/>
      <c r="BF52" s="12"/>
      <c r="BG52" s="12"/>
      <c r="BH52" s="12"/>
      <c r="BI52" s="61"/>
      <c r="BJ52" s="62">
        <v>231000</v>
      </c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3">
        <f t="shared" si="2"/>
        <v>0</v>
      </c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5"/>
      <c r="ET52" s="62">
        <f t="shared" si="3"/>
        <v>231000</v>
      </c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1.5" customHeight="1" x14ac:dyDescent="0.2">
      <c r="A53" s="67" t="s">
        <v>98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9"/>
      <c r="AN53" s="58"/>
      <c r="AO53" s="59"/>
      <c r="AP53" s="59"/>
      <c r="AQ53" s="59"/>
      <c r="AR53" s="59"/>
      <c r="AS53" s="59"/>
      <c r="AT53" s="59" t="s">
        <v>99</v>
      </c>
      <c r="AU53" s="59"/>
      <c r="AV53" s="59"/>
      <c r="AW53" s="59"/>
      <c r="AX53" s="59"/>
      <c r="AY53" s="59"/>
      <c r="AZ53" s="59"/>
      <c r="BA53" s="59"/>
      <c r="BB53" s="59"/>
      <c r="BC53" s="60"/>
      <c r="BD53" s="12"/>
      <c r="BE53" s="12"/>
      <c r="BF53" s="12"/>
      <c r="BG53" s="12"/>
      <c r="BH53" s="12"/>
      <c r="BI53" s="61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>
        <v>1073.26</v>
      </c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3">
        <f t="shared" si="2"/>
        <v>1073.26</v>
      </c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5"/>
      <c r="ET53" s="62">
        <f t="shared" si="3"/>
        <v>-1073.26</v>
      </c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85.15" customHeight="1" x14ac:dyDescent="0.2">
      <c r="A54" s="68" t="s">
        <v>100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9"/>
      <c r="AN54" s="58"/>
      <c r="AO54" s="59"/>
      <c r="AP54" s="59"/>
      <c r="AQ54" s="59"/>
      <c r="AR54" s="59"/>
      <c r="AS54" s="59"/>
      <c r="AT54" s="59" t="s">
        <v>101</v>
      </c>
      <c r="AU54" s="59"/>
      <c r="AV54" s="59"/>
      <c r="AW54" s="59"/>
      <c r="AX54" s="59"/>
      <c r="AY54" s="59"/>
      <c r="AZ54" s="59"/>
      <c r="BA54" s="59"/>
      <c r="BB54" s="59"/>
      <c r="BC54" s="60"/>
      <c r="BD54" s="12"/>
      <c r="BE54" s="12"/>
      <c r="BF54" s="12"/>
      <c r="BG54" s="12"/>
      <c r="BH54" s="12"/>
      <c r="BI54" s="61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>
        <v>75272.56</v>
      </c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3">
        <f t="shared" si="2"/>
        <v>75272.56</v>
      </c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5"/>
      <c r="ET54" s="62">
        <f t="shared" si="3"/>
        <v>-75272.56</v>
      </c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85.15" customHeight="1" x14ac:dyDescent="0.2">
      <c r="A55" s="68" t="s">
        <v>102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9"/>
      <c r="AN55" s="58"/>
      <c r="AO55" s="59"/>
      <c r="AP55" s="59"/>
      <c r="AQ55" s="59"/>
      <c r="AR55" s="59"/>
      <c r="AS55" s="59"/>
      <c r="AT55" s="59" t="s">
        <v>103</v>
      </c>
      <c r="AU55" s="59"/>
      <c r="AV55" s="59"/>
      <c r="AW55" s="59"/>
      <c r="AX55" s="59"/>
      <c r="AY55" s="59"/>
      <c r="AZ55" s="59"/>
      <c r="BA55" s="59"/>
      <c r="BB55" s="59"/>
      <c r="BC55" s="60"/>
      <c r="BD55" s="12"/>
      <c r="BE55" s="12"/>
      <c r="BF55" s="12"/>
      <c r="BG55" s="12"/>
      <c r="BH55" s="12"/>
      <c r="BI55" s="61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>
        <v>1900</v>
      </c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3">
        <f t="shared" si="2"/>
        <v>1900</v>
      </c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5"/>
      <c r="ET55" s="62">
        <f t="shared" si="3"/>
        <v>-1900</v>
      </c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70.25" customHeight="1" x14ac:dyDescent="0.2">
      <c r="A56" s="67" t="s">
        <v>104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9"/>
      <c r="AN56" s="58"/>
      <c r="AO56" s="59"/>
      <c r="AP56" s="59"/>
      <c r="AQ56" s="59"/>
      <c r="AR56" s="59"/>
      <c r="AS56" s="59"/>
      <c r="AT56" s="59" t="s">
        <v>105</v>
      </c>
      <c r="AU56" s="59"/>
      <c r="AV56" s="59"/>
      <c r="AW56" s="59"/>
      <c r="AX56" s="59"/>
      <c r="AY56" s="59"/>
      <c r="AZ56" s="59"/>
      <c r="BA56" s="59"/>
      <c r="BB56" s="59"/>
      <c r="BC56" s="60"/>
      <c r="BD56" s="12"/>
      <c r="BE56" s="12"/>
      <c r="BF56" s="12"/>
      <c r="BG56" s="12"/>
      <c r="BH56" s="12"/>
      <c r="BI56" s="61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>
        <v>11686.84</v>
      </c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3">
        <f t="shared" si="2"/>
        <v>11686.84</v>
      </c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5"/>
      <c r="ET56" s="62">
        <f t="shared" si="3"/>
        <v>-11686.84</v>
      </c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97.15" customHeight="1" x14ac:dyDescent="0.2">
      <c r="A57" s="68" t="s">
        <v>106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9"/>
      <c r="AN57" s="58"/>
      <c r="AO57" s="59"/>
      <c r="AP57" s="59"/>
      <c r="AQ57" s="59"/>
      <c r="AR57" s="59"/>
      <c r="AS57" s="59"/>
      <c r="AT57" s="59" t="s">
        <v>107</v>
      </c>
      <c r="AU57" s="59"/>
      <c r="AV57" s="59"/>
      <c r="AW57" s="59"/>
      <c r="AX57" s="59"/>
      <c r="AY57" s="59"/>
      <c r="AZ57" s="59"/>
      <c r="BA57" s="59"/>
      <c r="BB57" s="59"/>
      <c r="BC57" s="60"/>
      <c r="BD57" s="12"/>
      <c r="BE57" s="12"/>
      <c r="BF57" s="12"/>
      <c r="BG57" s="12"/>
      <c r="BH57" s="12"/>
      <c r="BI57" s="61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>
        <v>17903.89</v>
      </c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3">
        <f t="shared" si="2"/>
        <v>17903.89</v>
      </c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5"/>
      <c r="ET57" s="62">
        <f t="shared" si="3"/>
        <v>-17903.89</v>
      </c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09.35" customHeight="1" x14ac:dyDescent="0.2">
      <c r="A58" s="67" t="s">
        <v>108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9"/>
      <c r="AN58" s="58"/>
      <c r="AO58" s="59"/>
      <c r="AP58" s="59"/>
      <c r="AQ58" s="59"/>
      <c r="AR58" s="59"/>
      <c r="AS58" s="59"/>
      <c r="AT58" s="59" t="s">
        <v>109</v>
      </c>
      <c r="AU58" s="59"/>
      <c r="AV58" s="59"/>
      <c r="AW58" s="59"/>
      <c r="AX58" s="59"/>
      <c r="AY58" s="59"/>
      <c r="AZ58" s="59"/>
      <c r="BA58" s="59"/>
      <c r="BB58" s="59"/>
      <c r="BC58" s="60"/>
      <c r="BD58" s="12"/>
      <c r="BE58" s="12"/>
      <c r="BF58" s="12"/>
      <c r="BG58" s="12"/>
      <c r="BH58" s="12"/>
      <c r="BI58" s="61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>
        <v>93000</v>
      </c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3">
        <f t="shared" si="2"/>
        <v>93000</v>
      </c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5"/>
      <c r="ET58" s="62">
        <f t="shared" si="3"/>
        <v>-93000</v>
      </c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36.4" customHeight="1" x14ac:dyDescent="0.2">
      <c r="A59" s="68" t="s">
        <v>110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9"/>
      <c r="AN59" s="58"/>
      <c r="AO59" s="59"/>
      <c r="AP59" s="59"/>
      <c r="AQ59" s="59"/>
      <c r="AR59" s="59"/>
      <c r="AS59" s="59"/>
      <c r="AT59" s="59" t="s">
        <v>111</v>
      </c>
      <c r="AU59" s="59"/>
      <c r="AV59" s="59"/>
      <c r="AW59" s="59"/>
      <c r="AX59" s="59"/>
      <c r="AY59" s="59"/>
      <c r="AZ59" s="59"/>
      <c r="BA59" s="59"/>
      <c r="BB59" s="59"/>
      <c r="BC59" s="60"/>
      <c r="BD59" s="12"/>
      <c r="BE59" s="12"/>
      <c r="BF59" s="12"/>
      <c r="BG59" s="12"/>
      <c r="BH59" s="12"/>
      <c r="BI59" s="61"/>
      <c r="BJ59" s="62">
        <v>14898200</v>
      </c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>
        <v>6208333.4000000004</v>
      </c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3">
        <f t="shared" si="2"/>
        <v>6208333.4000000004</v>
      </c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5"/>
      <c r="ET59" s="62">
        <f t="shared" si="3"/>
        <v>8689866.5999999996</v>
      </c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36.4" customHeight="1" x14ac:dyDescent="0.2">
      <c r="A60" s="68" t="s">
        <v>112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9"/>
      <c r="AN60" s="58"/>
      <c r="AO60" s="59"/>
      <c r="AP60" s="59"/>
      <c r="AQ60" s="59"/>
      <c r="AR60" s="59"/>
      <c r="AS60" s="59"/>
      <c r="AT60" s="59" t="s">
        <v>113</v>
      </c>
      <c r="AU60" s="59"/>
      <c r="AV60" s="59"/>
      <c r="AW60" s="59"/>
      <c r="AX60" s="59"/>
      <c r="AY60" s="59"/>
      <c r="AZ60" s="59"/>
      <c r="BA60" s="59"/>
      <c r="BB60" s="59"/>
      <c r="BC60" s="60"/>
      <c r="BD60" s="12"/>
      <c r="BE60" s="12"/>
      <c r="BF60" s="12"/>
      <c r="BG60" s="12"/>
      <c r="BH60" s="12"/>
      <c r="BI60" s="61"/>
      <c r="BJ60" s="62">
        <v>4406600</v>
      </c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>
        <v>2304448.19</v>
      </c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3">
        <f t="shared" si="2"/>
        <v>2304448.19</v>
      </c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5"/>
      <c r="ET60" s="62">
        <f t="shared" si="3"/>
        <v>2102151.81</v>
      </c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36.4" customHeight="1" x14ac:dyDescent="0.2">
      <c r="A61" s="68" t="s">
        <v>114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9"/>
      <c r="AN61" s="58"/>
      <c r="AO61" s="59"/>
      <c r="AP61" s="59"/>
      <c r="AQ61" s="59"/>
      <c r="AR61" s="59"/>
      <c r="AS61" s="59"/>
      <c r="AT61" s="59" t="s">
        <v>115</v>
      </c>
      <c r="AU61" s="59"/>
      <c r="AV61" s="59"/>
      <c r="AW61" s="59"/>
      <c r="AX61" s="59"/>
      <c r="AY61" s="59"/>
      <c r="AZ61" s="59"/>
      <c r="BA61" s="59"/>
      <c r="BB61" s="59"/>
      <c r="BC61" s="60"/>
      <c r="BD61" s="12"/>
      <c r="BE61" s="12"/>
      <c r="BF61" s="12"/>
      <c r="BG61" s="12"/>
      <c r="BH61" s="12"/>
      <c r="BI61" s="61"/>
      <c r="BJ61" s="62">
        <v>11125700</v>
      </c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3">
        <f t="shared" si="2"/>
        <v>0</v>
      </c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5"/>
      <c r="ET61" s="62">
        <f t="shared" si="3"/>
        <v>11125700</v>
      </c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116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9"/>
      <c r="AN62" s="58"/>
      <c r="AO62" s="59"/>
      <c r="AP62" s="59"/>
      <c r="AQ62" s="59"/>
      <c r="AR62" s="59"/>
      <c r="AS62" s="59"/>
      <c r="AT62" s="59" t="s">
        <v>117</v>
      </c>
      <c r="AU62" s="59"/>
      <c r="AV62" s="59"/>
      <c r="AW62" s="59"/>
      <c r="AX62" s="59"/>
      <c r="AY62" s="59"/>
      <c r="AZ62" s="59"/>
      <c r="BA62" s="59"/>
      <c r="BB62" s="59"/>
      <c r="BC62" s="60"/>
      <c r="BD62" s="12"/>
      <c r="BE62" s="12"/>
      <c r="BF62" s="12"/>
      <c r="BG62" s="12"/>
      <c r="BH62" s="12"/>
      <c r="BI62" s="61"/>
      <c r="BJ62" s="62">
        <v>208007900</v>
      </c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>
        <v>118493666.59999999</v>
      </c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3">
        <f t="shared" si="2"/>
        <v>118493666.59999999</v>
      </c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5"/>
      <c r="ET62" s="62">
        <f t="shared" si="3"/>
        <v>89514233.400000006</v>
      </c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48.6" customHeight="1" x14ac:dyDescent="0.2">
      <c r="A63" s="68" t="s">
        <v>118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9"/>
      <c r="AN63" s="58"/>
      <c r="AO63" s="59"/>
      <c r="AP63" s="59"/>
      <c r="AQ63" s="59"/>
      <c r="AR63" s="59"/>
      <c r="AS63" s="59"/>
      <c r="AT63" s="59" t="s">
        <v>119</v>
      </c>
      <c r="AU63" s="59"/>
      <c r="AV63" s="59"/>
      <c r="AW63" s="59"/>
      <c r="AX63" s="59"/>
      <c r="AY63" s="59"/>
      <c r="AZ63" s="59"/>
      <c r="BA63" s="59"/>
      <c r="BB63" s="59"/>
      <c r="BC63" s="60"/>
      <c r="BD63" s="12"/>
      <c r="BE63" s="12"/>
      <c r="BF63" s="12"/>
      <c r="BG63" s="12"/>
      <c r="BH63" s="12"/>
      <c r="BI63" s="61"/>
      <c r="BJ63" s="62">
        <v>150890710</v>
      </c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>
        <v>85971210.140000001</v>
      </c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3">
        <f t="shared" si="2"/>
        <v>85971210.140000001</v>
      </c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5"/>
      <c r="ET63" s="62">
        <f t="shared" si="3"/>
        <v>64919499.859999999</v>
      </c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60.75" customHeight="1" x14ac:dyDescent="0.2">
      <c r="A64" s="68" t="s">
        <v>120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9"/>
      <c r="AN64" s="58"/>
      <c r="AO64" s="59"/>
      <c r="AP64" s="59"/>
      <c r="AQ64" s="59"/>
      <c r="AR64" s="59"/>
      <c r="AS64" s="59"/>
      <c r="AT64" s="59" t="s">
        <v>121</v>
      </c>
      <c r="AU64" s="59"/>
      <c r="AV64" s="59"/>
      <c r="AW64" s="59"/>
      <c r="AX64" s="59"/>
      <c r="AY64" s="59"/>
      <c r="AZ64" s="59"/>
      <c r="BA64" s="59"/>
      <c r="BB64" s="59"/>
      <c r="BC64" s="60"/>
      <c r="BD64" s="12"/>
      <c r="BE64" s="12"/>
      <c r="BF64" s="12"/>
      <c r="BG64" s="12"/>
      <c r="BH64" s="12"/>
      <c r="BI64" s="61"/>
      <c r="BJ64" s="62">
        <v>7852300</v>
      </c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>
        <v>2993856</v>
      </c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3">
        <f t="shared" si="2"/>
        <v>2993856</v>
      </c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5"/>
      <c r="ET64" s="62">
        <f t="shared" si="3"/>
        <v>4858444</v>
      </c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48.6" customHeight="1" x14ac:dyDescent="0.2">
      <c r="A65" s="68" t="s">
        <v>122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9"/>
      <c r="AN65" s="58"/>
      <c r="AO65" s="59"/>
      <c r="AP65" s="59"/>
      <c r="AQ65" s="59"/>
      <c r="AR65" s="59"/>
      <c r="AS65" s="59"/>
      <c r="AT65" s="59" t="s">
        <v>123</v>
      </c>
      <c r="AU65" s="59"/>
      <c r="AV65" s="59"/>
      <c r="AW65" s="59"/>
      <c r="AX65" s="59"/>
      <c r="AY65" s="59"/>
      <c r="AZ65" s="59"/>
      <c r="BA65" s="59"/>
      <c r="BB65" s="59"/>
      <c r="BC65" s="60"/>
      <c r="BD65" s="12"/>
      <c r="BE65" s="12"/>
      <c r="BF65" s="12"/>
      <c r="BG65" s="12"/>
      <c r="BH65" s="12"/>
      <c r="BI65" s="61"/>
      <c r="BJ65" s="62">
        <v>2249000</v>
      </c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>
        <v>1124500</v>
      </c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3">
        <f t="shared" si="2"/>
        <v>1124500</v>
      </c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5"/>
      <c r="ET65" s="62">
        <f t="shared" si="3"/>
        <v>1124500</v>
      </c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72.95" customHeight="1" x14ac:dyDescent="0.2">
      <c r="A66" s="68" t="s">
        <v>124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9"/>
      <c r="AN66" s="58"/>
      <c r="AO66" s="59"/>
      <c r="AP66" s="59"/>
      <c r="AQ66" s="59"/>
      <c r="AR66" s="59"/>
      <c r="AS66" s="59"/>
      <c r="AT66" s="59" t="s">
        <v>125</v>
      </c>
      <c r="AU66" s="59"/>
      <c r="AV66" s="59"/>
      <c r="AW66" s="59"/>
      <c r="AX66" s="59"/>
      <c r="AY66" s="59"/>
      <c r="AZ66" s="59"/>
      <c r="BA66" s="59"/>
      <c r="BB66" s="59"/>
      <c r="BC66" s="60"/>
      <c r="BD66" s="12"/>
      <c r="BE66" s="12"/>
      <c r="BF66" s="12"/>
      <c r="BG66" s="12"/>
      <c r="BH66" s="12"/>
      <c r="BI66" s="61"/>
      <c r="BJ66" s="62">
        <v>10900</v>
      </c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3">
        <f t="shared" si="2"/>
        <v>0</v>
      </c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5"/>
      <c r="ET66" s="62">
        <f t="shared" si="3"/>
        <v>10900</v>
      </c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72.95" customHeight="1" x14ac:dyDescent="0.2">
      <c r="A67" s="68" t="s">
        <v>126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9"/>
      <c r="AN67" s="58"/>
      <c r="AO67" s="59"/>
      <c r="AP67" s="59"/>
      <c r="AQ67" s="59"/>
      <c r="AR67" s="59"/>
      <c r="AS67" s="59"/>
      <c r="AT67" s="59" t="s">
        <v>127</v>
      </c>
      <c r="AU67" s="59"/>
      <c r="AV67" s="59"/>
      <c r="AW67" s="59"/>
      <c r="AX67" s="59"/>
      <c r="AY67" s="59"/>
      <c r="AZ67" s="59"/>
      <c r="BA67" s="59"/>
      <c r="BB67" s="59"/>
      <c r="BC67" s="60"/>
      <c r="BD67" s="12"/>
      <c r="BE67" s="12"/>
      <c r="BF67" s="12"/>
      <c r="BG67" s="12"/>
      <c r="BH67" s="12"/>
      <c r="BI67" s="61"/>
      <c r="BJ67" s="62">
        <v>16092700</v>
      </c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>
        <v>8489040</v>
      </c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3">
        <f t="shared" si="2"/>
        <v>8489040</v>
      </c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5"/>
      <c r="ET67" s="62">
        <f t="shared" si="3"/>
        <v>7603660</v>
      </c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36.4" customHeight="1" x14ac:dyDescent="0.2">
      <c r="A68" s="68" t="s">
        <v>128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9"/>
      <c r="AN68" s="58"/>
      <c r="AO68" s="59"/>
      <c r="AP68" s="59"/>
      <c r="AQ68" s="59"/>
      <c r="AR68" s="59"/>
      <c r="AS68" s="59"/>
      <c r="AT68" s="59" t="s">
        <v>129</v>
      </c>
      <c r="AU68" s="59"/>
      <c r="AV68" s="59"/>
      <c r="AW68" s="59"/>
      <c r="AX68" s="59"/>
      <c r="AY68" s="59"/>
      <c r="AZ68" s="59"/>
      <c r="BA68" s="59"/>
      <c r="BB68" s="59"/>
      <c r="BC68" s="60"/>
      <c r="BD68" s="12"/>
      <c r="BE68" s="12"/>
      <c r="BF68" s="12"/>
      <c r="BG68" s="12"/>
      <c r="BH68" s="12"/>
      <c r="BI68" s="61"/>
      <c r="BJ68" s="62">
        <v>622200</v>
      </c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>
        <v>259345</v>
      </c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3">
        <f t="shared" si="2"/>
        <v>259345</v>
      </c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5"/>
      <c r="ET68" s="62">
        <f t="shared" si="3"/>
        <v>362855</v>
      </c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85.15" customHeight="1" x14ac:dyDescent="0.2">
      <c r="A69" s="68" t="s">
        <v>130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9"/>
      <c r="AN69" s="58"/>
      <c r="AO69" s="59"/>
      <c r="AP69" s="59"/>
      <c r="AQ69" s="59"/>
      <c r="AR69" s="59"/>
      <c r="AS69" s="59"/>
      <c r="AT69" s="59" t="s">
        <v>131</v>
      </c>
      <c r="AU69" s="59"/>
      <c r="AV69" s="59"/>
      <c r="AW69" s="59"/>
      <c r="AX69" s="59"/>
      <c r="AY69" s="59"/>
      <c r="AZ69" s="59"/>
      <c r="BA69" s="59"/>
      <c r="BB69" s="59"/>
      <c r="BC69" s="60"/>
      <c r="BD69" s="12"/>
      <c r="BE69" s="12"/>
      <c r="BF69" s="12"/>
      <c r="BG69" s="12"/>
      <c r="BH69" s="12"/>
      <c r="BI69" s="61"/>
      <c r="BJ69" s="62">
        <v>7195340</v>
      </c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3">
        <f t="shared" si="2"/>
        <v>0</v>
      </c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5"/>
      <c r="ET69" s="62">
        <f t="shared" si="3"/>
        <v>7195340</v>
      </c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72.95" customHeight="1" x14ac:dyDescent="0.2">
      <c r="A70" s="68" t="s">
        <v>132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9"/>
      <c r="AN70" s="58"/>
      <c r="AO70" s="59"/>
      <c r="AP70" s="59"/>
      <c r="AQ70" s="59"/>
      <c r="AR70" s="59"/>
      <c r="AS70" s="59"/>
      <c r="AT70" s="59" t="s">
        <v>133</v>
      </c>
      <c r="AU70" s="59"/>
      <c r="AV70" s="59"/>
      <c r="AW70" s="59"/>
      <c r="AX70" s="59"/>
      <c r="AY70" s="59"/>
      <c r="AZ70" s="59"/>
      <c r="BA70" s="59"/>
      <c r="BB70" s="59"/>
      <c r="BC70" s="60"/>
      <c r="BD70" s="12"/>
      <c r="BE70" s="12"/>
      <c r="BF70" s="12"/>
      <c r="BG70" s="12"/>
      <c r="BH70" s="12"/>
      <c r="BI70" s="61"/>
      <c r="BJ70" s="62">
        <v>12459357.890000001</v>
      </c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>
        <v>12459357.890000001</v>
      </c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3">
        <f t="shared" si="2"/>
        <v>12459357.890000001</v>
      </c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5"/>
      <c r="ET70" s="62">
        <f t="shared" si="3"/>
        <v>0</v>
      </c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36.4" customHeight="1" x14ac:dyDescent="0.2">
      <c r="A71" s="68" t="s">
        <v>134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9"/>
      <c r="AN71" s="58"/>
      <c r="AO71" s="59"/>
      <c r="AP71" s="59"/>
      <c r="AQ71" s="59"/>
      <c r="AR71" s="59"/>
      <c r="AS71" s="59"/>
      <c r="AT71" s="59" t="s">
        <v>135</v>
      </c>
      <c r="AU71" s="59"/>
      <c r="AV71" s="59"/>
      <c r="AW71" s="59"/>
      <c r="AX71" s="59"/>
      <c r="AY71" s="59"/>
      <c r="AZ71" s="59"/>
      <c r="BA71" s="59"/>
      <c r="BB71" s="59"/>
      <c r="BC71" s="60"/>
      <c r="BD71" s="12"/>
      <c r="BE71" s="12"/>
      <c r="BF71" s="12"/>
      <c r="BG71" s="12"/>
      <c r="BH71" s="12"/>
      <c r="BI71" s="61"/>
      <c r="BJ71" s="62">
        <v>3091206.2</v>
      </c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>
        <v>1868885</v>
      </c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3">
        <f t="shared" si="2"/>
        <v>1868885</v>
      </c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5"/>
      <c r="ET71" s="62">
        <f t="shared" si="3"/>
        <v>1222321.2000000002</v>
      </c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60.75" customHeight="1" x14ac:dyDescent="0.2">
      <c r="A72" s="68" t="s">
        <v>136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9"/>
      <c r="AN72" s="58"/>
      <c r="AO72" s="59"/>
      <c r="AP72" s="59"/>
      <c r="AQ72" s="59"/>
      <c r="AR72" s="59"/>
      <c r="AS72" s="59"/>
      <c r="AT72" s="59" t="s">
        <v>137</v>
      </c>
      <c r="AU72" s="59"/>
      <c r="AV72" s="59"/>
      <c r="AW72" s="59"/>
      <c r="AX72" s="59"/>
      <c r="AY72" s="59"/>
      <c r="AZ72" s="59"/>
      <c r="BA72" s="59"/>
      <c r="BB72" s="59"/>
      <c r="BC72" s="60"/>
      <c r="BD72" s="12"/>
      <c r="BE72" s="12"/>
      <c r="BF72" s="12"/>
      <c r="BG72" s="12"/>
      <c r="BH72" s="12"/>
      <c r="BI72" s="61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>
        <v>-5479727.9199999999</v>
      </c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3">
        <f t="shared" si="2"/>
        <v>-5479727.9199999999</v>
      </c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5"/>
      <c r="ET72" s="62">
        <f t="shared" si="3"/>
        <v>5479727.9199999999</v>
      </c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</row>
    <row r="74" spans="1:166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</row>
    <row r="75" spans="1:166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</row>
    <row r="76" spans="1:166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</row>
    <row r="77" spans="1:166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</row>
    <row r="78" spans="1:166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</row>
    <row r="79" spans="1:166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6" t="s">
        <v>138</v>
      </c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2" t="s">
        <v>139</v>
      </c>
    </row>
    <row r="83" spans="1:166" ht="12.75" customHeight="1" x14ac:dyDescent="0.2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  <c r="FI83" s="71"/>
      <c r="FJ83" s="71"/>
    </row>
    <row r="84" spans="1:166" ht="24" customHeight="1" x14ac:dyDescent="0.2">
      <c r="A84" s="41" t="s">
        <v>21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2"/>
      <c r="AK84" s="45" t="s">
        <v>22</v>
      </c>
      <c r="AL84" s="41"/>
      <c r="AM84" s="41"/>
      <c r="AN84" s="41"/>
      <c r="AO84" s="41"/>
      <c r="AP84" s="42"/>
      <c r="AQ84" s="45" t="s">
        <v>140</v>
      </c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2"/>
      <c r="BC84" s="45" t="s">
        <v>141</v>
      </c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2"/>
      <c r="BU84" s="45" t="s">
        <v>142</v>
      </c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2"/>
      <c r="CH84" s="35" t="s">
        <v>25</v>
      </c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7"/>
      <c r="EK84" s="35" t="s">
        <v>143</v>
      </c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70"/>
    </row>
    <row r="85" spans="1:166" ht="78.75" customHeight="1" x14ac:dyDescent="0.2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4"/>
      <c r="AK85" s="46"/>
      <c r="AL85" s="43"/>
      <c r="AM85" s="43"/>
      <c r="AN85" s="43"/>
      <c r="AO85" s="43"/>
      <c r="AP85" s="44"/>
      <c r="AQ85" s="46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4"/>
      <c r="BC85" s="46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4"/>
      <c r="BU85" s="46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  <c r="CH85" s="36" t="s">
        <v>144</v>
      </c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7"/>
      <c r="CX85" s="35" t="s">
        <v>28</v>
      </c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7"/>
      <c r="DK85" s="35" t="s">
        <v>29</v>
      </c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7"/>
      <c r="DX85" s="35" t="s">
        <v>30</v>
      </c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7"/>
      <c r="EK85" s="46" t="s">
        <v>145</v>
      </c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4"/>
      <c r="EX85" s="35" t="s">
        <v>146</v>
      </c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70"/>
    </row>
    <row r="86" spans="1:166" ht="14.25" customHeight="1" x14ac:dyDescent="0.2">
      <c r="A86" s="39">
        <v>1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40"/>
      <c r="AK86" s="29">
        <v>2</v>
      </c>
      <c r="AL86" s="30"/>
      <c r="AM86" s="30"/>
      <c r="AN86" s="30"/>
      <c r="AO86" s="30"/>
      <c r="AP86" s="31"/>
      <c r="AQ86" s="29">
        <v>3</v>
      </c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1"/>
      <c r="BC86" s="29">
        <v>4</v>
      </c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1"/>
      <c r="BU86" s="29">
        <v>5</v>
      </c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1"/>
      <c r="CH86" s="29">
        <v>6</v>
      </c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1"/>
      <c r="CX86" s="29">
        <v>7</v>
      </c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1"/>
      <c r="DK86" s="29">
        <v>8</v>
      </c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1"/>
      <c r="DX86" s="29">
        <v>9</v>
      </c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1"/>
      <c r="EK86" s="29">
        <v>10</v>
      </c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49">
        <v>11</v>
      </c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6"/>
    </row>
    <row r="87" spans="1:166" ht="15" customHeight="1" x14ac:dyDescent="0.2">
      <c r="A87" s="50" t="s">
        <v>147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1" t="s">
        <v>148</v>
      </c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5">
        <v>639533517.84000003</v>
      </c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>
        <v>639533517.84000003</v>
      </c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>
        <v>297661060.25</v>
      </c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>
        <f t="shared" ref="DX87:DX118" si="4">CH87+CX87+DK87</f>
        <v>297661060.25</v>
      </c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>
        <f t="shared" ref="EK87:EK118" si="5">BC87-DX87</f>
        <v>341872457.59000003</v>
      </c>
      <c r="EL87" s="55"/>
      <c r="EM87" s="55"/>
      <c r="EN87" s="55"/>
      <c r="EO87" s="55"/>
      <c r="EP87" s="55"/>
      <c r="EQ87" s="55"/>
      <c r="ER87" s="55"/>
      <c r="ES87" s="55"/>
      <c r="ET87" s="55"/>
      <c r="EU87" s="55"/>
      <c r="EV87" s="55"/>
      <c r="EW87" s="55"/>
      <c r="EX87" s="55">
        <f t="shared" ref="EX87:EX118" si="6">BU87-DX87</f>
        <v>341872457.59000003</v>
      </c>
      <c r="EY87" s="55"/>
      <c r="EZ87" s="55"/>
      <c r="FA87" s="55"/>
      <c r="FB87" s="55"/>
      <c r="FC87" s="55"/>
      <c r="FD87" s="55"/>
      <c r="FE87" s="55"/>
      <c r="FF87" s="55"/>
      <c r="FG87" s="55"/>
      <c r="FH87" s="55"/>
      <c r="FI87" s="55"/>
      <c r="FJ87" s="56"/>
    </row>
    <row r="88" spans="1:166" ht="15" customHeight="1" x14ac:dyDescent="0.2">
      <c r="A88" s="57" t="s">
        <v>33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8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639533517.84000003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639533517.84000003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297661060.25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4"/>
        <v>297661060.25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5"/>
        <v>341872457.59000003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6"/>
        <v>341872457.59000003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 x14ac:dyDescent="0.2">
      <c r="A89" s="68" t="s">
        <v>149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150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1400072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1400072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638451.31999999995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4"/>
        <v>638451.31999999995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5"/>
        <v>761620.68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6"/>
        <v>761620.68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 x14ac:dyDescent="0.2">
      <c r="A90" s="68" t="s">
        <v>151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152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422828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422828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192812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4"/>
        <v>192812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5"/>
        <v>230016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6"/>
        <v>230016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 x14ac:dyDescent="0.2">
      <c r="A91" s="68" t="s">
        <v>149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153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2457.6999999999998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2457.6999999999998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4"/>
        <v>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5"/>
        <v>2457.6999999999998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6"/>
        <v>2457.6999999999998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 x14ac:dyDescent="0.2">
      <c r="A92" s="68" t="s">
        <v>151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154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742.3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742.3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4"/>
        <v>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5"/>
        <v>742.3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6"/>
        <v>742.3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2.75" x14ac:dyDescent="0.2">
      <c r="A93" s="68" t="s">
        <v>149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155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4217287.91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4217287.91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2226153.66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4"/>
        <v>2226153.66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5"/>
        <v>1991134.25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6"/>
        <v>1991134.25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2" customHeight="1" x14ac:dyDescent="0.2">
      <c r="A94" s="68" t="s">
        <v>156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157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9609.09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9609.09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9609.09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4"/>
        <v>9609.09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5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6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.2" customHeight="1" x14ac:dyDescent="0.2">
      <c r="A95" s="68" t="s">
        <v>158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159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10000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10000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4"/>
        <v>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5"/>
        <v>10000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6"/>
        <v>10000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2.75" x14ac:dyDescent="0.2">
      <c r="A96" s="68" t="s">
        <v>160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161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20000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20000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4"/>
        <v>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5"/>
        <v>20000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6"/>
        <v>20000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.2" customHeight="1" x14ac:dyDescent="0.2">
      <c r="A97" s="68" t="s">
        <v>151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162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1276503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1276503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668675.11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4"/>
        <v>668675.11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5"/>
        <v>607827.89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6"/>
        <v>607827.89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2.75" x14ac:dyDescent="0.2">
      <c r="A98" s="68" t="s">
        <v>163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164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45000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45000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18987.439999999999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4"/>
        <v>18987.439999999999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5"/>
        <v>26012.560000000001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6"/>
        <v>26012.560000000001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2.75" x14ac:dyDescent="0.2">
      <c r="A99" s="68" t="s">
        <v>165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166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1366625.6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1366625.6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490987.3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4"/>
        <v>490987.3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5"/>
        <v>875638.3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6"/>
        <v>875638.3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2.75" x14ac:dyDescent="0.2">
      <c r="A100" s="68" t="s">
        <v>167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168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18000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18000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4"/>
        <v>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5"/>
        <v>18000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6"/>
        <v>18000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2" customHeight="1" x14ac:dyDescent="0.2">
      <c r="A101" s="68" t="s">
        <v>169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170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147600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147600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60490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4"/>
        <v>60490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5"/>
        <v>87110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6"/>
        <v>87110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2.75" x14ac:dyDescent="0.2">
      <c r="A102" s="68" t="s">
        <v>160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171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1163695.6000000001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1163695.6000000001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233028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4"/>
        <v>233028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5"/>
        <v>930667.60000000009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6"/>
        <v>930667.60000000009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2.75" x14ac:dyDescent="0.2">
      <c r="A103" s="68" t="s">
        <v>172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173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20000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20000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19295.849999999999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4"/>
        <v>19295.849999999999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5"/>
        <v>704.15000000000146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6"/>
        <v>704.15000000000146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.2" customHeight="1" x14ac:dyDescent="0.2">
      <c r="A104" s="68" t="s">
        <v>174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175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1015184.23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1015184.23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384640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4"/>
        <v>384640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5"/>
        <v>630544.23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6"/>
        <v>630544.23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.2" customHeight="1" x14ac:dyDescent="0.2">
      <c r="A105" s="68" t="s">
        <v>176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177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105927.2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105927.2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59081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4"/>
        <v>59081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5"/>
        <v>46846.2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6"/>
        <v>46846.2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2.75" x14ac:dyDescent="0.2">
      <c r="A106" s="68" t="s">
        <v>167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178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135000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135000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4"/>
        <v>0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5"/>
        <v>135000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6"/>
        <v>135000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2.75" x14ac:dyDescent="0.2">
      <c r="A107" s="68" t="s">
        <v>179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180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100000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100000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71423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4"/>
        <v>71423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5"/>
        <v>28577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6"/>
        <v>28577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2.75" x14ac:dyDescent="0.2">
      <c r="A108" s="68" t="s">
        <v>149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181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269700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269700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146333.29999999999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4"/>
        <v>146333.29999999999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5"/>
        <v>123366.70000000001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6"/>
        <v>123366.70000000001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4.2" customHeight="1" x14ac:dyDescent="0.2">
      <c r="A109" s="68" t="s">
        <v>151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182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81500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81500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4"/>
        <v>0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5"/>
        <v>81500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6"/>
        <v>81500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12.75" x14ac:dyDescent="0.2">
      <c r="A110" s="68" t="s">
        <v>149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183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6782872.3600000003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6782872.3600000003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4015878.19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4"/>
        <v>4015878.19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5"/>
        <v>2766994.1700000004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6"/>
        <v>2766994.1700000004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.2" customHeight="1" x14ac:dyDescent="0.2">
      <c r="A111" s="68" t="s">
        <v>156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184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12254.64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12254.64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12254.64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4"/>
        <v>12254.64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5"/>
        <v>0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6"/>
        <v>0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12.75" x14ac:dyDescent="0.2">
      <c r="A112" s="68" t="s">
        <v>160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185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3570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3570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3570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4"/>
        <v>3570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5"/>
        <v>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6"/>
        <v>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.2" customHeight="1" x14ac:dyDescent="0.2">
      <c r="A113" s="68" t="s">
        <v>151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186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2051977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2051977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>
        <v>1266055.99</v>
      </c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4"/>
        <v>1266055.99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5"/>
        <v>785921.01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6"/>
        <v>785921.01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12.75" x14ac:dyDescent="0.2">
      <c r="A114" s="68" t="s">
        <v>163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187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300000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300000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>
        <v>92141.49</v>
      </c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4"/>
        <v>92141.49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5"/>
        <v>207858.51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6"/>
        <v>207858.51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12.75" x14ac:dyDescent="0.2">
      <c r="A115" s="68" t="s">
        <v>165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188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2357656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2357656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>
        <v>607989.55000000005</v>
      </c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4"/>
        <v>607989.55000000005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5"/>
        <v>1749666.45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6"/>
        <v>1749666.45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12.75" x14ac:dyDescent="0.2">
      <c r="A116" s="68" t="s">
        <v>167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189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30000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30000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>
        <v>6370.92</v>
      </c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4"/>
        <v>6370.92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5"/>
        <v>23629.08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6"/>
        <v>23629.08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4.2" customHeight="1" x14ac:dyDescent="0.2">
      <c r="A117" s="68" t="s">
        <v>169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190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1337053.8999999999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1337053.8999999999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>
        <v>519461.57</v>
      </c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4"/>
        <v>519461.57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5"/>
        <v>817592.32999999984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6"/>
        <v>817592.32999999984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12.75" x14ac:dyDescent="0.2">
      <c r="A118" s="68" t="s">
        <v>160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191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1527810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1527810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535192.4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4"/>
        <v>535192.4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5"/>
        <v>992617.6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6"/>
        <v>992617.6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12.75" x14ac:dyDescent="0.2">
      <c r="A119" s="68" t="s">
        <v>172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192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49083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49083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38438.550000000003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ref="DX119:DX150" si="7">CH119+CX119+DK119</f>
        <v>38438.550000000003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ref="EK119:EK150" si="8">BC119-DX119</f>
        <v>10644.449999999997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ref="EX119:EX150" si="9">BU119-DX119</f>
        <v>10644.449999999997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24.2" customHeight="1" x14ac:dyDescent="0.2">
      <c r="A120" s="68" t="s">
        <v>193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194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3560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3560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>
        <v>3560</v>
      </c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7"/>
        <v>3560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8"/>
        <v>0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9"/>
        <v>0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.2" customHeight="1" x14ac:dyDescent="0.2">
      <c r="A121" s="68" t="s">
        <v>174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9"/>
      <c r="AK121" s="58"/>
      <c r="AL121" s="59"/>
      <c r="AM121" s="59"/>
      <c r="AN121" s="59"/>
      <c r="AO121" s="59"/>
      <c r="AP121" s="59"/>
      <c r="AQ121" s="59" t="s">
        <v>195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>
        <v>1204536.98</v>
      </c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>
        <v>1204536.98</v>
      </c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>
        <v>505641.06</v>
      </c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si="7"/>
        <v>505641.06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si="8"/>
        <v>698895.91999999993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si="9"/>
        <v>698895.91999999993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4.2" customHeight="1" x14ac:dyDescent="0.2">
      <c r="A122" s="68" t="s">
        <v>176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9"/>
      <c r="AK122" s="58"/>
      <c r="AL122" s="59"/>
      <c r="AM122" s="59"/>
      <c r="AN122" s="59"/>
      <c r="AO122" s="59"/>
      <c r="AP122" s="59"/>
      <c r="AQ122" s="59" t="s">
        <v>196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>
        <v>186969</v>
      </c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>
        <v>186969</v>
      </c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>
        <v>165789</v>
      </c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si="7"/>
        <v>165789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si="8"/>
        <v>21180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si="9"/>
        <v>21180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12.75" x14ac:dyDescent="0.2">
      <c r="A123" s="68" t="s">
        <v>167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9"/>
      <c r="AK123" s="58"/>
      <c r="AL123" s="59"/>
      <c r="AM123" s="59"/>
      <c r="AN123" s="59"/>
      <c r="AO123" s="59"/>
      <c r="AP123" s="59"/>
      <c r="AQ123" s="59" t="s">
        <v>197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62">
        <v>968822.74</v>
      </c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>
        <v>968822.74</v>
      </c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>
        <v>430585.13</v>
      </c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>
        <f t="shared" si="7"/>
        <v>430585.13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>
        <f t="shared" si="8"/>
        <v>538237.61</v>
      </c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>
        <f t="shared" si="9"/>
        <v>538237.61</v>
      </c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12.75" x14ac:dyDescent="0.2">
      <c r="A124" s="68" t="s">
        <v>179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9"/>
      <c r="AK124" s="58"/>
      <c r="AL124" s="59"/>
      <c r="AM124" s="59"/>
      <c r="AN124" s="59"/>
      <c r="AO124" s="59"/>
      <c r="AP124" s="59"/>
      <c r="AQ124" s="59" t="s">
        <v>198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62">
        <v>159150</v>
      </c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>
        <v>159150</v>
      </c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>
        <v>59027</v>
      </c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>
        <f t="shared" si="7"/>
        <v>59027</v>
      </c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>
        <f t="shared" si="8"/>
        <v>100123</v>
      </c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>
        <f t="shared" si="9"/>
        <v>100123</v>
      </c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12.75" x14ac:dyDescent="0.2">
      <c r="A125" s="68" t="s">
        <v>149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9"/>
      <c r="AK125" s="58"/>
      <c r="AL125" s="59"/>
      <c r="AM125" s="59"/>
      <c r="AN125" s="59"/>
      <c r="AO125" s="59"/>
      <c r="AP125" s="59"/>
      <c r="AQ125" s="59" t="s">
        <v>199</v>
      </c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2">
        <v>269738</v>
      </c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>
        <v>269738</v>
      </c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>
        <v>109718.09</v>
      </c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>
        <f t="shared" si="7"/>
        <v>109718.09</v>
      </c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>
        <f t="shared" si="8"/>
        <v>160019.91</v>
      </c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>
        <f t="shared" si="9"/>
        <v>160019.91</v>
      </c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24.2" customHeight="1" x14ac:dyDescent="0.2">
      <c r="A126" s="68" t="s">
        <v>151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9"/>
      <c r="AK126" s="58"/>
      <c r="AL126" s="59"/>
      <c r="AM126" s="59"/>
      <c r="AN126" s="59"/>
      <c r="AO126" s="59"/>
      <c r="AP126" s="59"/>
      <c r="AQ126" s="59" t="s">
        <v>200</v>
      </c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2">
        <v>81462</v>
      </c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>
        <v>81462</v>
      </c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>
        <v>33134.86</v>
      </c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>
        <f t="shared" si="7"/>
        <v>33134.86</v>
      </c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>
        <f t="shared" si="8"/>
        <v>48327.14</v>
      </c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>
        <f t="shared" si="9"/>
        <v>48327.14</v>
      </c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12.75" x14ac:dyDescent="0.2">
      <c r="A127" s="68" t="s">
        <v>163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9"/>
      <c r="AK127" s="58"/>
      <c r="AL127" s="59"/>
      <c r="AM127" s="59"/>
      <c r="AN127" s="59"/>
      <c r="AO127" s="59"/>
      <c r="AP127" s="59"/>
      <c r="AQ127" s="59" t="s">
        <v>201</v>
      </c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62">
        <v>2813</v>
      </c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>
        <v>2813</v>
      </c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>
        <f t="shared" si="7"/>
        <v>0</v>
      </c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>
        <f t="shared" si="8"/>
        <v>2813</v>
      </c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>
        <f t="shared" si="9"/>
        <v>2813</v>
      </c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12.75" x14ac:dyDescent="0.2">
      <c r="A128" s="68" t="s">
        <v>160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9"/>
      <c r="AK128" s="58"/>
      <c r="AL128" s="59"/>
      <c r="AM128" s="59"/>
      <c r="AN128" s="59"/>
      <c r="AO128" s="59"/>
      <c r="AP128" s="59"/>
      <c r="AQ128" s="59" t="s">
        <v>202</v>
      </c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62">
        <v>7581</v>
      </c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>
        <v>7581</v>
      </c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/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>
        <f t="shared" si="7"/>
        <v>0</v>
      </c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>
        <f t="shared" si="8"/>
        <v>7581</v>
      </c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>
        <f t="shared" si="9"/>
        <v>7581</v>
      </c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24.2" customHeight="1" x14ac:dyDescent="0.2">
      <c r="A129" s="68" t="s">
        <v>176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9"/>
      <c r="AK129" s="58"/>
      <c r="AL129" s="59"/>
      <c r="AM129" s="59"/>
      <c r="AN129" s="59"/>
      <c r="AO129" s="59"/>
      <c r="AP129" s="59"/>
      <c r="AQ129" s="59" t="s">
        <v>203</v>
      </c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62">
        <v>506</v>
      </c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>
        <v>506</v>
      </c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/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>
        <f t="shared" si="7"/>
        <v>0</v>
      </c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>
        <f t="shared" si="8"/>
        <v>506</v>
      </c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>
        <f t="shared" si="9"/>
        <v>506</v>
      </c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12.75" x14ac:dyDescent="0.2">
      <c r="A130" s="68" t="s">
        <v>149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9"/>
      <c r="AK130" s="58"/>
      <c r="AL130" s="59"/>
      <c r="AM130" s="59"/>
      <c r="AN130" s="59"/>
      <c r="AO130" s="59"/>
      <c r="AP130" s="59"/>
      <c r="AQ130" s="59" t="s">
        <v>204</v>
      </c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62">
        <v>3308400</v>
      </c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>
        <v>3308400</v>
      </c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>
        <v>1592265.88</v>
      </c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>
        <f t="shared" si="7"/>
        <v>1592265.88</v>
      </c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>
        <f t="shared" si="8"/>
        <v>1716134.12</v>
      </c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>
        <f t="shared" si="9"/>
        <v>1716134.12</v>
      </c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24.2" customHeight="1" x14ac:dyDescent="0.2">
      <c r="A131" s="68" t="s">
        <v>158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9"/>
      <c r="AK131" s="58"/>
      <c r="AL131" s="59"/>
      <c r="AM131" s="59"/>
      <c r="AN131" s="59"/>
      <c r="AO131" s="59"/>
      <c r="AP131" s="59"/>
      <c r="AQ131" s="59" t="s">
        <v>205</v>
      </c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62">
        <v>3000</v>
      </c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>
        <v>3000</v>
      </c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>
        <v>1000</v>
      </c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>
        <f t="shared" si="7"/>
        <v>1000</v>
      </c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>
        <f t="shared" si="8"/>
        <v>2000</v>
      </c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>
        <f t="shared" si="9"/>
        <v>2000</v>
      </c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12.75" x14ac:dyDescent="0.2">
      <c r="A132" s="68" t="s">
        <v>160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9"/>
      <c r="AK132" s="58"/>
      <c r="AL132" s="59"/>
      <c r="AM132" s="59"/>
      <c r="AN132" s="59"/>
      <c r="AO132" s="59"/>
      <c r="AP132" s="59"/>
      <c r="AQ132" s="59" t="s">
        <v>206</v>
      </c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62">
        <v>5850</v>
      </c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>
        <v>5850</v>
      </c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>
        <v>4420</v>
      </c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>
        <f t="shared" si="7"/>
        <v>4420</v>
      </c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>
        <f t="shared" si="8"/>
        <v>1430</v>
      </c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>
        <f t="shared" si="9"/>
        <v>1430</v>
      </c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6"/>
    </row>
    <row r="133" spans="1:166" ht="24.2" customHeight="1" x14ac:dyDescent="0.2">
      <c r="A133" s="68" t="s">
        <v>151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9"/>
      <c r="AK133" s="58"/>
      <c r="AL133" s="59"/>
      <c r="AM133" s="59"/>
      <c r="AN133" s="59"/>
      <c r="AO133" s="59"/>
      <c r="AP133" s="59"/>
      <c r="AQ133" s="59" t="s">
        <v>207</v>
      </c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62">
        <v>999100</v>
      </c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>
        <v>999100</v>
      </c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>
        <v>480864.31</v>
      </c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>
        <f t="shared" si="7"/>
        <v>480864.31</v>
      </c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>
        <f t="shared" si="8"/>
        <v>518235.69</v>
      </c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>
        <f t="shared" si="9"/>
        <v>518235.69</v>
      </c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6"/>
    </row>
    <row r="134" spans="1:166" ht="12.75" x14ac:dyDescent="0.2">
      <c r="A134" s="68" t="s">
        <v>163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9"/>
      <c r="AK134" s="58"/>
      <c r="AL134" s="59"/>
      <c r="AM134" s="59"/>
      <c r="AN134" s="59"/>
      <c r="AO134" s="59"/>
      <c r="AP134" s="59"/>
      <c r="AQ134" s="59" t="s">
        <v>208</v>
      </c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62">
        <v>65400</v>
      </c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>
        <v>65400</v>
      </c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>
        <v>15025.04</v>
      </c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>
        <f t="shared" si="7"/>
        <v>15025.04</v>
      </c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>
        <f t="shared" si="8"/>
        <v>50374.96</v>
      </c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>
        <f t="shared" si="9"/>
        <v>50374.96</v>
      </c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6"/>
    </row>
    <row r="135" spans="1:166" ht="12.75" x14ac:dyDescent="0.2">
      <c r="A135" s="68" t="s">
        <v>165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9"/>
      <c r="AK135" s="58"/>
      <c r="AL135" s="59"/>
      <c r="AM135" s="59"/>
      <c r="AN135" s="59"/>
      <c r="AO135" s="59"/>
      <c r="AP135" s="59"/>
      <c r="AQ135" s="59" t="s">
        <v>209</v>
      </c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62">
        <v>372000</v>
      </c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>
        <v>372000</v>
      </c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>
        <v>101680</v>
      </c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>
        <f t="shared" si="7"/>
        <v>101680</v>
      </c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>
        <f t="shared" si="8"/>
        <v>270320</v>
      </c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>
        <f t="shared" si="9"/>
        <v>270320</v>
      </c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6"/>
    </row>
    <row r="136" spans="1:166" ht="12.75" x14ac:dyDescent="0.2">
      <c r="A136" s="68" t="s">
        <v>167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9"/>
      <c r="AK136" s="58"/>
      <c r="AL136" s="59"/>
      <c r="AM136" s="59"/>
      <c r="AN136" s="59"/>
      <c r="AO136" s="59"/>
      <c r="AP136" s="59"/>
      <c r="AQ136" s="59" t="s">
        <v>210</v>
      </c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62">
        <v>7205</v>
      </c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>
        <v>7205</v>
      </c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>
        <f t="shared" si="7"/>
        <v>0</v>
      </c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>
        <f t="shared" si="8"/>
        <v>7205</v>
      </c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>
        <f t="shared" si="9"/>
        <v>7205</v>
      </c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6"/>
    </row>
    <row r="137" spans="1:166" ht="24.2" customHeight="1" x14ac:dyDescent="0.2">
      <c r="A137" s="68" t="s">
        <v>169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9"/>
      <c r="AK137" s="58"/>
      <c r="AL137" s="59"/>
      <c r="AM137" s="59"/>
      <c r="AN137" s="59"/>
      <c r="AO137" s="59"/>
      <c r="AP137" s="59"/>
      <c r="AQ137" s="59" t="s">
        <v>211</v>
      </c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62">
        <v>230340</v>
      </c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>
        <v>230340</v>
      </c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>
        <v>85701.11</v>
      </c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>
        <f t="shared" si="7"/>
        <v>85701.11</v>
      </c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>
        <f t="shared" si="8"/>
        <v>144638.89000000001</v>
      </c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>
        <f t="shared" si="9"/>
        <v>144638.89000000001</v>
      </c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6"/>
    </row>
    <row r="138" spans="1:166" ht="12.75" x14ac:dyDescent="0.2">
      <c r="A138" s="68" t="s">
        <v>160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9"/>
      <c r="AK138" s="58"/>
      <c r="AL138" s="59"/>
      <c r="AM138" s="59"/>
      <c r="AN138" s="59"/>
      <c r="AO138" s="59"/>
      <c r="AP138" s="59"/>
      <c r="AQ138" s="59" t="s">
        <v>212</v>
      </c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62">
        <v>254355</v>
      </c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>
        <v>254355</v>
      </c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>
        <v>15808.06</v>
      </c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>
        <f t="shared" si="7"/>
        <v>15808.06</v>
      </c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>
        <f t="shared" si="8"/>
        <v>238546.94</v>
      </c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>
        <f t="shared" si="9"/>
        <v>238546.94</v>
      </c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6"/>
    </row>
    <row r="139" spans="1:166" ht="12.75" x14ac:dyDescent="0.2">
      <c r="A139" s="68" t="s">
        <v>172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9"/>
      <c r="AK139" s="58"/>
      <c r="AL139" s="59"/>
      <c r="AM139" s="59"/>
      <c r="AN139" s="59"/>
      <c r="AO139" s="59"/>
      <c r="AP139" s="59"/>
      <c r="AQ139" s="59" t="s">
        <v>213</v>
      </c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62">
        <v>5081.8900000000003</v>
      </c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>
        <v>5081.8900000000003</v>
      </c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>
        <v>5081.8900000000003</v>
      </c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>
        <f t="shared" si="7"/>
        <v>5081.8900000000003</v>
      </c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>
        <f t="shared" si="8"/>
        <v>0</v>
      </c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>
        <f t="shared" si="9"/>
        <v>0</v>
      </c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6"/>
    </row>
    <row r="140" spans="1:166" ht="24.2" customHeight="1" x14ac:dyDescent="0.2">
      <c r="A140" s="68" t="s">
        <v>193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9"/>
      <c r="AK140" s="58"/>
      <c r="AL140" s="59"/>
      <c r="AM140" s="59"/>
      <c r="AN140" s="59"/>
      <c r="AO140" s="59"/>
      <c r="AP140" s="59"/>
      <c r="AQ140" s="59" t="s">
        <v>214</v>
      </c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62">
        <v>27600</v>
      </c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>
        <v>27600</v>
      </c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>
        <v>27600</v>
      </c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>
        <f t="shared" si="7"/>
        <v>27600</v>
      </c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>
        <f t="shared" si="8"/>
        <v>0</v>
      </c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>
        <f t="shared" si="9"/>
        <v>0</v>
      </c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6"/>
    </row>
    <row r="141" spans="1:166" ht="24.2" customHeight="1" x14ac:dyDescent="0.2">
      <c r="A141" s="68" t="s">
        <v>174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9"/>
      <c r="AK141" s="58"/>
      <c r="AL141" s="59"/>
      <c r="AM141" s="59"/>
      <c r="AN141" s="59"/>
      <c r="AO141" s="59"/>
      <c r="AP141" s="59"/>
      <c r="AQ141" s="59" t="s">
        <v>215</v>
      </c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62">
        <v>60000</v>
      </c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>
        <v>60000</v>
      </c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>
        <v>15000</v>
      </c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>
        <f t="shared" si="7"/>
        <v>15000</v>
      </c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>
        <f t="shared" si="8"/>
        <v>45000</v>
      </c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>
        <f t="shared" si="9"/>
        <v>45000</v>
      </c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6"/>
    </row>
    <row r="142" spans="1:166" ht="24.2" customHeight="1" x14ac:dyDescent="0.2">
      <c r="A142" s="68" t="s">
        <v>176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9"/>
      <c r="AK142" s="58"/>
      <c r="AL142" s="59"/>
      <c r="AM142" s="59"/>
      <c r="AN142" s="59"/>
      <c r="AO142" s="59"/>
      <c r="AP142" s="59"/>
      <c r="AQ142" s="59" t="s">
        <v>216</v>
      </c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62">
        <v>19168.11</v>
      </c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>
        <v>19168.11</v>
      </c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>
        <v>4580</v>
      </c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>
        <f t="shared" si="7"/>
        <v>4580</v>
      </c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>
        <f t="shared" si="8"/>
        <v>14588.11</v>
      </c>
      <c r="EL142" s="62"/>
      <c r="EM142" s="62"/>
      <c r="EN142" s="62"/>
      <c r="EO142" s="62"/>
      <c r="EP142" s="62"/>
      <c r="EQ142" s="62"/>
      <c r="ER142" s="62"/>
      <c r="ES142" s="62"/>
      <c r="ET142" s="62"/>
      <c r="EU142" s="62"/>
      <c r="EV142" s="62"/>
      <c r="EW142" s="62"/>
      <c r="EX142" s="62">
        <f t="shared" si="9"/>
        <v>14588.11</v>
      </c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6"/>
    </row>
    <row r="143" spans="1:166" ht="36.4" customHeight="1" x14ac:dyDescent="0.2">
      <c r="A143" s="68" t="s">
        <v>217</v>
      </c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9"/>
      <c r="AK143" s="58"/>
      <c r="AL143" s="59"/>
      <c r="AM143" s="59"/>
      <c r="AN143" s="59"/>
      <c r="AO143" s="59"/>
      <c r="AP143" s="59"/>
      <c r="AQ143" s="59" t="s">
        <v>218</v>
      </c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62">
        <v>2000</v>
      </c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>
        <v>2000</v>
      </c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>
        <f t="shared" si="7"/>
        <v>0</v>
      </c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>
        <f t="shared" si="8"/>
        <v>2000</v>
      </c>
      <c r="EL143" s="62"/>
      <c r="EM143" s="62"/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>
        <f t="shared" si="9"/>
        <v>2000</v>
      </c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6"/>
    </row>
    <row r="144" spans="1:166" ht="12.75" x14ac:dyDescent="0.2">
      <c r="A144" s="68" t="s">
        <v>167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9"/>
      <c r="AK144" s="58"/>
      <c r="AL144" s="59"/>
      <c r="AM144" s="59"/>
      <c r="AN144" s="59"/>
      <c r="AO144" s="59"/>
      <c r="AP144" s="59"/>
      <c r="AQ144" s="59" t="s">
        <v>219</v>
      </c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62">
        <v>142500</v>
      </c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>
        <v>142500</v>
      </c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>
        <v>57420.56</v>
      </c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>
        <f t="shared" si="7"/>
        <v>57420.56</v>
      </c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>
        <f t="shared" si="8"/>
        <v>85079.44</v>
      </c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>
        <f t="shared" si="9"/>
        <v>85079.44</v>
      </c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6"/>
    </row>
    <row r="145" spans="1:166" ht="24.2" customHeight="1" x14ac:dyDescent="0.2">
      <c r="A145" s="68" t="s">
        <v>220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9"/>
      <c r="AK145" s="58"/>
      <c r="AL145" s="59"/>
      <c r="AM145" s="59"/>
      <c r="AN145" s="59"/>
      <c r="AO145" s="59"/>
      <c r="AP145" s="59"/>
      <c r="AQ145" s="59" t="s">
        <v>221</v>
      </c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62">
        <v>5000</v>
      </c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>
        <v>5000</v>
      </c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>
        <v>5000</v>
      </c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>
        <f t="shared" si="7"/>
        <v>5000</v>
      </c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>
        <f t="shared" si="8"/>
        <v>0</v>
      </c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>
        <f t="shared" si="9"/>
        <v>0</v>
      </c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6"/>
    </row>
    <row r="146" spans="1:166" ht="12.75" x14ac:dyDescent="0.2">
      <c r="A146" s="68" t="s">
        <v>222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9"/>
      <c r="AK146" s="58"/>
      <c r="AL146" s="59"/>
      <c r="AM146" s="59"/>
      <c r="AN146" s="59"/>
      <c r="AO146" s="59"/>
      <c r="AP146" s="59"/>
      <c r="AQ146" s="59" t="s">
        <v>223</v>
      </c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62">
        <v>2358600</v>
      </c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>
        <v>2358600</v>
      </c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>
        <f t="shared" si="7"/>
        <v>0</v>
      </c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>
        <f t="shared" si="8"/>
        <v>2358600</v>
      </c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>
        <f t="shared" si="9"/>
        <v>2358600</v>
      </c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6"/>
    </row>
    <row r="147" spans="1:166" ht="12.75" x14ac:dyDescent="0.2">
      <c r="A147" s="68" t="s">
        <v>149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9"/>
      <c r="AK147" s="58"/>
      <c r="AL147" s="59"/>
      <c r="AM147" s="59"/>
      <c r="AN147" s="59"/>
      <c r="AO147" s="59"/>
      <c r="AP147" s="59"/>
      <c r="AQ147" s="59" t="s">
        <v>224</v>
      </c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62">
        <v>731567</v>
      </c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>
        <v>731567</v>
      </c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>
        <v>306792.89</v>
      </c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>
        <f t="shared" si="7"/>
        <v>306792.89</v>
      </c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>
        <f t="shared" si="8"/>
        <v>424774.11</v>
      </c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>
        <f t="shared" si="9"/>
        <v>424774.11</v>
      </c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6"/>
    </row>
    <row r="148" spans="1:166" ht="24.2" customHeight="1" x14ac:dyDescent="0.2">
      <c r="A148" s="68" t="s">
        <v>151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9"/>
      <c r="AK148" s="58"/>
      <c r="AL148" s="59"/>
      <c r="AM148" s="59"/>
      <c r="AN148" s="59"/>
      <c r="AO148" s="59"/>
      <c r="AP148" s="59"/>
      <c r="AQ148" s="59" t="s">
        <v>225</v>
      </c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62">
        <v>220933</v>
      </c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>
        <v>220933</v>
      </c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>
        <v>90139.11</v>
      </c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>
        <f t="shared" si="7"/>
        <v>90139.11</v>
      </c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>
        <f t="shared" si="8"/>
        <v>130793.89</v>
      </c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>
        <f t="shared" si="9"/>
        <v>130793.89</v>
      </c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6"/>
    </row>
    <row r="149" spans="1:166" ht="12.75" x14ac:dyDescent="0.2">
      <c r="A149" s="68" t="s">
        <v>149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9"/>
      <c r="AK149" s="58"/>
      <c r="AL149" s="59"/>
      <c r="AM149" s="59"/>
      <c r="AN149" s="59"/>
      <c r="AO149" s="59"/>
      <c r="AP149" s="59"/>
      <c r="AQ149" s="59" t="s">
        <v>226</v>
      </c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62">
        <v>340200</v>
      </c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>
        <v>340200</v>
      </c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>
        <v>178026.28</v>
      </c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>
        <f t="shared" si="7"/>
        <v>178026.28</v>
      </c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>
        <f t="shared" si="8"/>
        <v>162173.72</v>
      </c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>
        <f t="shared" si="9"/>
        <v>162173.72</v>
      </c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6"/>
    </row>
    <row r="150" spans="1:166" ht="24.2" customHeight="1" x14ac:dyDescent="0.2">
      <c r="A150" s="68" t="s">
        <v>151</v>
      </c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9"/>
      <c r="AK150" s="58"/>
      <c r="AL150" s="59"/>
      <c r="AM150" s="59"/>
      <c r="AN150" s="59"/>
      <c r="AO150" s="59"/>
      <c r="AP150" s="59"/>
      <c r="AQ150" s="59" t="s">
        <v>227</v>
      </c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62">
        <v>102700</v>
      </c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>
        <v>102700</v>
      </c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>
        <v>53763.93</v>
      </c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>
        <f t="shared" si="7"/>
        <v>53763.93</v>
      </c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>
        <f t="shared" si="8"/>
        <v>48936.07</v>
      </c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>
        <f t="shared" si="9"/>
        <v>48936.07</v>
      </c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6"/>
    </row>
    <row r="151" spans="1:166" ht="24.2" customHeight="1" x14ac:dyDescent="0.2">
      <c r="A151" s="68" t="s">
        <v>176</v>
      </c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9"/>
      <c r="AK151" s="58"/>
      <c r="AL151" s="59"/>
      <c r="AM151" s="59"/>
      <c r="AN151" s="59"/>
      <c r="AO151" s="59"/>
      <c r="AP151" s="59"/>
      <c r="AQ151" s="59" t="s">
        <v>228</v>
      </c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62">
        <v>5000</v>
      </c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>
        <v>5000</v>
      </c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>
        <f t="shared" ref="DX151:DX182" si="10">CH151+CX151+DK151</f>
        <v>0</v>
      </c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>
        <f t="shared" ref="EK151:EK182" si="11">BC151-DX151</f>
        <v>5000</v>
      </c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>
        <f t="shared" ref="EX151:EX182" si="12">BU151-DX151</f>
        <v>5000</v>
      </c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6"/>
    </row>
    <row r="152" spans="1:166" ht="12.75" x14ac:dyDescent="0.2">
      <c r="A152" s="68" t="s">
        <v>172</v>
      </c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9"/>
      <c r="AK152" s="58"/>
      <c r="AL152" s="59"/>
      <c r="AM152" s="59"/>
      <c r="AN152" s="59"/>
      <c r="AO152" s="59"/>
      <c r="AP152" s="59"/>
      <c r="AQ152" s="59" t="s">
        <v>229</v>
      </c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62">
        <v>126100</v>
      </c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>
        <v>126100</v>
      </c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>
        <f t="shared" si="10"/>
        <v>0</v>
      </c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>
        <f t="shared" si="11"/>
        <v>126100</v>
      </c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>
        <f t="shared" si="12"/>
        <v>126100</v>
      </c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6"/>
    </row>
    <row r="153" spans="1:166" ht="12.75" x14ac:dyDescent="0.2">
      <c r="A153" s="68" t="s">
        <v>149</v>
      </c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9"/>
      <c r="AK153" s="58"/>
      <c r="AL153" s="59"/>
      <c r="AM153" s="59"/>
      <c r="AN153" s="59"/>
      <c r="AO153" s="59"/>
      <c r="AP153" s="59"/>
      <c r="AQ153" s="59" t="s">
        <v>230</v>
      </c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62">
        <v>1225900</v>
      </c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>
        <v>1225900</v>
      </c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>
        <v>611983.73</v>
      </c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>
        <f t="shared" si="10"/>
        <v>611983.73</v>
      </c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>
        <f t="shared" si="11"/>
        <v>613916.27</v>
      </c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>
        <f t="shared" si="12"/>
        <v>613916.27</v>
      </c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6"/>
    </row>
    <row r="154" spans="1:166" ht="24.2" customHeight="1" x14ac:dyDescent="0.2">
      <c r="A154" s="68" t="s">
        <v>151</v>
      </c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9"/>
      <c r="AK154" s="58"/>
      <c r="AL154" s="59"/>
      <c r="AM154" s="59"/>
      <c r="AN154" s="59"/>
      <c r="AO154" s="59"/>
      <c r="AP154" s="59"/>
      <c r="AQ154" s="59" t="s">
        <v>231</v>
      </c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62">
        <v>370200</v>
      </c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>
        <v>370200</v>
      </c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>
        <v>184819.1</v>
      </c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>
        <f t="shared" si="10"/>
        <v>184819.1</v>
      </c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>
        <f t="shared" si="11"/>
        <v>185380.9</v>
      </c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>
        <f t="shared" si="12"/>
        <v>185380.9</v>
      </c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6"/>
    </row>
    <row r="155" spans="1:166" ht="12.75" x14ac:dyDescent="0.2">
      <c r="A155" s="68" t="s">
        <v>163</v>
      </c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9"/>
      <c r="AK155" s="58"/>
      <c r="AL155" s="59"/>
      <c r="AM155" s="59"/>
      <c r="AN155" s="59"/>
      <c r="AO155" s="59"/>
      <c r="AP155" s="59"/>
      <c r="AQ155" s="59" t="s">
        <v>232</v>
      </c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62">
        <v>25000</v>
      </c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>
        <v>25000</v>
      </c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>
        <v>6590.66</v>
      </c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>
        <f t="shared" si="10"/>
        <v>6590.66</v>
      </c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>
        <f t="shared" si="11"/>
        <v>18409.34</v>
      </c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>
        <f t="shared" si="12"/>
        <v>18409.34</v>
      </c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6"/>
    </row>
    <row r="156" spans="1:166" ht="12.75" x14ac:dyDescent="0.2">
      <c r="A156" s="68" t="s">
        <v>167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9"/>
      <c r="AK156" s="58"/>
      <c r="AL156" s="59"/>
      <c r="AM156" s="59"/>
      <c r="AN156" s="59"/>
      <c r="AO156" s="59"/>
      <c r="AP156" s="59"/>
      <c r="AQ156" s="59" t="s">
        <v>233</v>
      </c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62">
        <v>1000</v>
      </c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>
        <v>1000</v>
      </c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>
        <f t="shared" si="10"/>
        <v>0</v>
      </c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>
        <f t="shared" si="11"/>
        <v>1000</v>
      </c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>
        <f t="shared" si="12"/>
        <v>1000</v>
      </c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6"/>
    </row>
    <row r="157" spans="1:166" ht="24.2" customHeight="1" x14ac:dyDescent="0.2">
      <c r="A157" s="68" t="s">
        <v>169</v>
      </c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9"/>
      <c r="AK157" s="58"/>
      <c r="AL157" s="59"/>
      <c r="AM157" s="59"/>
      <c r="AN157" s="59"/>
      <c r="AO157" s="59"/>
      <c r="AP157" s="59"/>
      <c r="AQ157" s="59" t="s">
        <v>234</v>
      </c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62">
        <v>21850.11</v>
      </c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>
        <v>21850.11</v>
      </c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>
        <v>6230</v>
      </c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>
        <f t="shared" si="10"/>
        <v>6230</v>
      </c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>
        <f t="shared" si="11"/>
        <v>15620.11</v>
      </c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>
        <f t="shared" si="12"/>
        <v>15620.11</v>
      </c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6"/>
    </row>
    <row r="158" spans="1:166" ht="12.75" x14ac:dyDescent="0.2">
      <c r="A158" s="68" t="s">
        <v>160</v>
      </c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9"/>
      <c r="AK158" s="58"/>
      <c r="AL158" s="59"/>
      <c r="AM158" s="59"/>
      <c r="AN158" s="59"/>
      <c r="AO158" s="59"/>
      <c r="AP158" s="59"/>
      <c r="AQ158" s="59" t="s">
        <v>235</v>
      </c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62">
        <v>8000</v>
      </c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>
        <v>8000</v>
      </c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>
        <f t="shared" si="10"/>
        <v>0</v>
      </c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>
        <f t="shared" si="11"/>
        <v>8000</v>
      </c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>
        <f t="shared" si="12"/>
        <v>8000</v>
      </c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6"/>
    </row>
    <row r="159" spans="1:166" ht="12.75" x14ac:dyDescent="0.2">
      <c r="A159" s="68" t="s">
        <v>172</v>
      </c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9"/>
      <c r="AK159" s="58"/>
      <c r="AL159" s="59"/>
      <c r="AM159" s="59"/>
      <c r="AN159" s="59"/>
      <c r="AO159" s="59"/>
      <c r="AP159" s="59"/>
      <c r="AQ159" s="59" t="s">
        <v>236</v>
      </c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62">
        <v>3149.89</v>
      </c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>
        <v>3149.89</v>
      </c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>
        <v>3149.89</v>
      </c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>
        <f t="shared" si="10"/>
        <v>3149.89</v>
      </c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>
        <f t="shared" si="11"/>
        <v>0</v>
      </c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>
        <f t="shared" si="12"/>
        <v>0</v>
      </c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6"/>
    </row>
    <row r="160" spans="1:166" ht="24.2" customHeight="1" x14ac:dyDescent="0.2">
      <c r="A160" s="68" t="s">
        <v>174</v>
      </c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9"/>
      <c r="AK160" s="58"/>
      <c r="AL160" s="59"/>
      <c r="AM160" s="59"/>
      <c r="AN160" s="59"/>
      <c r="AO160" s="59"/>
      <c r="AP160" s="59"/>
      <c r="AQ160" s="59" t="s">
        <v>237</v>
      </c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62">
        <v>30000</v>
      </c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>
        <v>30000</v>
      </c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>
        <v>9116</v>
      </c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>
        <f t="shared" si="10"/>
        <v>9116</v>
      </c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>
        <f t="shared" si="11"/>
        <v>20884</v>
      </c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>
        <f t="shared" si="12"/>
        <v>20884</v>
      </c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6"/>
    </row>
    <row r="161" spans="1:166" ht="24.2" customHeight="1" x14ac:dyDescent="0.2">
      <c r="A161" s="68" t="s">
        <v>176</v>
      </c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9"/>
      <c r="AK161" s="58"/>
      <c r="AL161" s="59"/>
      <c r="AM161" s="59"/>
      <c r="AN161" s="59"/>
      <c r="AO161" s="59"/>
      <c r="AP161" s="59"/>
      <c r="AQ161" s="59" t="s">
        <v>238</v>
      </c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62">
        <v>30000</v>
      </c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>
        <v>30000</v>
      </c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>
        <f t="shared" si="10"/>
        <v>0</v>
      </c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>
        <f t="shared" si="11"/>
        <v>30000</v>
      </c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>
        <f t="shared" si="12"/>
        <v>30000</v>
      </c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6"/>
    </row>
    <row r="162" spans="1:166" ht="12.75" x14ac:dyDescent="0.2">
      <c r="A162" s="68" t="s">
        <v>167</v>
      </c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9"/>
      <c r="AK162" s="58"/>
      <c r="AL162" s="59"/>
      <c r="AM162" s="59"/>
      <c r="AN162" s="59"/>
      <c r="AO162" s="59"/>
      <c r="AP162" s="59"/>
      <c r="AQ162" s="59" t="s">
        <v>239</v>
      </c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62">
        <v>18000</v>
      </c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>
        <v>18000</v>
      </c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>
        <f t="shared" si="10"/>
        <v>0</v>
      </c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>
        <f t="shared" si="11"/>
        <v>18000</v>
      </c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>
        <f t="shared" si="12"/>
        <v>18000</v>
      </c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6"/>
    </row>
    <row r="163" spans="1:166" ht="12.75" x14ac:dyDescent="0.2">
      <c r="A163" s="68" t="s">
        <v>160</v>
      </c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9"/>
      <c r="AK163" s="58"/>
      <c r="AL163" s="59"/>
      <c r="AM163" s="59"/>
      <c r="AN163" s="59"/>
      <c r="AO163" s="59"/>
      <c r="AP163" s="59"/>
      <c r="AQ163" s="59" t="s">
        <v>240</v>
      </c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62">
        <v>25000</v>
      </c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>
        <v>25000</v>
      </c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>
        <f t="shared" si="10"/>
        <v>0</v>
      </c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>
        <f t="shared" si="11"/>
        <v>25000</v>
      </c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>
        <f t="shared" si="12"/>
        <v>25000</v>
      </c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6"/>
    </row>
    <row r="164" spans="1:166" ht="12.75" x14ac:dyDescent="0.2">
      <c r="A164" s="68" t="s">
        <v>179</v>
      </c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9"/>
      <c r="AK164" s="58"/>
      <c r="AL164" s="59"/>
      <c r="AM164" s="59"/>
      <c r="AN164" s="59"/>
      <c r="AO164" s="59"/>
      <c r="AP164" s="59"/>
      <c r="AQ164" s="59" t="s">
        <v>241</v>
      </c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62">
        <v>413000</v>
      </c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>
        <v>413000</v>
      </c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>
        <v>220652</v>
      </c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>
        <f t="shared" si="10"/>
        <v>220652</v>
      </c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>
        <f t="shared" si="11"/>
        <v>192348</v>
      </c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>
        <f t="shared" si="12"/>
        <v>192348</v>
      </c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6"/>
    </row>
    <row r="165" spans="1:166" ht="12.75" x14ac:dyDescent="0.2">
      <c r="A165" s="68" t="s">
        <v>149</v>
      </c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9"/>
      <c r="AK165" s="58"/>
      <c r="AL165" s="59"/>
      <c r="AM165" s="59"/>
      <c r="AN165" s="59"/>
      <c r="AO165" s="59"/>
      <c r="AP165" s="59"/>
      <c r="AQ165" s="59" t="s">
        <v>242</v>
      </c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62">
        <v>287020</v>
      </c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>
        <v>287020</v>
      </c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>
        <v>117241</v>
      </c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>
        <f t="shared" si="10"/>
        <v>117241</v>
      </c>
      <c r="DY165" s="62"/>
      <c r="DZ165" s="62"/>
      <c r="EA165" s="62"/>
      <c r="EB165" s="62"/>
      <c r="EC165" s="62"/>
      <c r="ED165" s="62"/>
      <c r="EE165" s="62"/>
      <c r="EF165" s="62"/>
      <c r="EG165" s="62"/>
      <c r="EH165" s="62"/>
      <c r="EI165" s="62"/>
      <c r="EJ165" s="62"/>
      <c r="EK165" s="62">
        <f t="shared" si="11"/>
        <v>169779</v>
      </c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>
        <f t="shared" si="12"/>
        <v>169779</v>
      </c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6"/>
    </row>
    <row r="166" spans="1:166" ht="24.2" customHeight="1" x14ac:dyDescent="0.2">
      <c r="A166" s="68" t="s">
        <v>151</v>
      </c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9"/>
      <c r="AK166" s="58"/>
      <c r="AL166" s="59"/>
      <c r="AM166" s="59"/>
      <c r="AN166" s="59"/>
      <c r="AO166" s="59"/>
      <c r="AP166" s="59"/>
      <c r="AQ166" s="59" t="s">
        <v>243</v>
      </c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62">
        <v>86680</v>
      </c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>
        <v>86680</v>
      </c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>
        <v>35406.78</v>
      </c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>
        <f t="shared" si="10"/>
        <v>35406.78</v>
      </c>
      <c r="DY166" s="62"/>
      <c r="DZ166" s="62"/>
      <c r="EA166" s="62"/>
      <c r="EB166" s="62"/>
      <c r="EC166" s="62"/>
      <c r="ED166" s="62"/>
      <c r="EE166" s="62"/>
      <c r="EF166" s="62"/>
      <c r="EG166" s="62"/>
      <c r="EH166" s="62"/>
      <c r="EI166" s="62"/>
      <c r="EJ166" s="62"/>
      <c r="EK166" s="62">
        <f t="shared" si="11"/>
        <v>51273.22</v>
      </c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>
        <f t="shared" si="12"/>
        <v>51273.22</v>
      </c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6"/>
    </row>
    <row r="167" spans="1:166" ht="12.75" x14ac:dyDescent="0.2">
      <c r="A167" s="68" t="s">
        <v>149</v>
      </c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9"/>
      <c r="AK167" s="58"/>
      <c r="AL167" s="59"/>
      <c r="AM167" s="59"/>
      <c r="AN167" s="59"/>
      <c r="AO167" s="59"/>
      <c r="AP167" s="59"/>
      <c r="AQ167" s="59" t="s">
        <v>244</v>
      </c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62">
        <v>281567</v>
      </c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>
        <v>281567</v>
      </c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>
        <v>118228.8</v>
      </c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>
        <f t="shared" si="10"/>
        <v>118228.8</v>
      </c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>
        <f t="shared" si="11"/>
        <v>163338.20000000001</v>
      </c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>
        <f t="shared" si="12"/>
        <v>163338.20000000001</v>
      </c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6"/>
    </row>
    <row r="168" spans="1:166" ht="24.2" customHeight="1" x14ac:dyDescent="0.2">
      <c r="A168" s="68" t="s">
        <v>151</v>
      </c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9"/>
      <c r="AK168" s="58"/>
      <c r="AL168" s="59"/>
      <c r="AM168" s="59"/>
      <c r="AN168" s="59"/>
      <c r="AO168" s="59"/>
      <c r="AP168" s="59"/>
      <c r="AQ168" s="59" t="s">
        <v>245</v>
      </c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62">
        <v>85033</v>
      </c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>
        <v>85033</v>
      </c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>
        <v>33731.93</v>
      </c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>
        <f t="shared" si="10"/>
        <v>33731.93</v>
      </c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>
        <f t="shared" si="11"/>
        <v>51301.07</v>
      </c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>
        <f t="shared" si="12"/>
        <v>51301.07</v>
      </c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6"/>
    </row>
    <row r="169" spans="1:166" ht="24.2" customHeight="1" x14ac:dyDescent="0.2">
      <c r="A169" s="68" t="s">
        <v>193</v>
      </c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9"/>
      <c r="AK169" s="58"/>
      <c r="AL169" s="59"/>
      <c r="AM169" s="59"/>
      <c r="AN169" s="59"/>
      <c r="AO169" s="59"/>
      <c r="AP169" s="59"/>
      <c r="AQ169" s="59" t="s">
        <v>246</v>
      </c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62">
        <v>51900</v>
      </c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>
        <v>51900</v>
      </c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>
        <f t="shared" si="10"/>
        <v>0</v>
      </c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>
        <f t="shared" si="11"/>
        <v>51900</v>
      </c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>
        <f t="shared" si="12"/>
        <v>51900</v>
      </c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6"/>
    </row>
    <row r="170" spans="1:166" ht="12.75" x14ac:dyDescent="0.2">
      <c r="A170" s="68" t="s">
        <v>149</v>
      </c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9"/>
      <c r="AK170" s="58"/>
      <c r="AL170" s="59"/>
      <c r="AM170" s="59"/>
      <c r="AN170" s="59"/>
      <c r="AO170" s="59"/>
      <c r="AP170" s="59"/>
      <c r="AQ170" s="59" t="s">
        <v>247</v>
      </c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62">
        <v>392</v>
      </c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>
        <v>392</v>
      </c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>
        <v>392</v>
      </c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>
        <f t="shared" si="10"/>
        <v>392</v>
      </c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>
        <f t="shared" si="11"/>
        <v>0</v>
      </c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>
        <f t="shared" si="12"/>
        <v>0</v>
      </c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6"/>
    </row>
    <row r="171" spans="1:166" ht="24.2" customHeight="1" x14ac:dyDescent="0.2">
      <c r="A171" s="68" t="s">
        <v>151</v>
      </c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9"/>
      <c r="AK171" s="58"/>
      <c r="AL171" s="59"/>
      <c r="AM171" s="59"/>
      <c r="AN171" s="59"/>
      <c r="AO171" s="59"/>
      <c r="AP171" s="59"/>
      <c r="AQ171" s="59" t="s">
        <v>248</v>
      </c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62">
        <v>118</v>
      </c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>
        <v>118</v>
      </c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>
        <v>118</v>
      </c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>
        <f t="shared" si="10"/>
        <v>118</v>
      </c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>
        <f t="shared" si="11"/>
        <v>0</v>
      </c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>
        <f t="shared" si="12"/>
        <v>0</v>
      </c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6"/>
    </row>
    <row r="172" spans="1:166" ht="12.75" x14ac:dyDescent="0.2">
      <c r="A172" s="68" t="s">
        <v>149</v>
      </c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9"/>
      <c r="AK172" s="58"/>
      <c r="AL172" s="59"/>
      <c r="AM172" s="59"/>
      <c r="AN172" s="59"/>
      <c r="AO172" s="59"/>
      <c r="AP172" s="59"/>
      <c r="AQ172" s="59" t="s">
        <v>249</v>
      </c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62">
        <v>5154708.5999999996</v>
      </c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>
        <v>5154708.5999999996</v>
      </c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>
        <v>2224421.81</v>
      </c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>
        <f t="shared" si="10"/>
        <v>2224421.81</v>
      </c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>
        <f t="shared" si="11"/>
        <v>2930286.7899999996</v>
      </c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>
        <f t="shared" si="12"/>
        <v>2930286.7899999996</v>
      </c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6"/>
    </row>
    <row r="173" spans="1:166" ht="24.2" customHeight="1" x14ac:dyDescent="0.2">
      <c r="A173" s="68" t="s">
        <v>156</v>
      </c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9"/>
      <c r="AK173" s="58"/>
      <c r="AL173" s="59"/>
      <c r="AM173" s="59"/>
      <c r="AN173" s="59"/>
      <c r="AO173" s="59"/>
      <c r="AP173" s="59"/>
      <c r="AQ173" s="59" t="s">
        <v>250</v>
      </c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62">
        <v>2681.4</v>
      </c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>
        <v>2681.4</v>
      </c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>
        <v>2681.4</v>
      </c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>
        <f t="shared" si="10"/>
        <v>2681.4</v>
      </c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>
        <f t="shared" si="11"/>
        <v>0</v>
      </c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>
        <f t="shared" si="12"/>
        <v>0</v>
      </c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6"/>
    </row>
    <row r="174" spans="1:166" ht="24.2" customHeight="1" x14ac:dyDescent="0.2">
      <c r="A174" s="68" t="s">
        <v>151</v>
      </c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9"/>
      <c r="AK174" s="58"/>
      <c r="AL174" s="59"/>
      <c r="AM174" s="59"/>
      <c r="AN174" s="59"/>
      <c r="AO174" s="59"/>
      <c r="AP174" s="59"/>
      <c r="AQ174" s="59" t="s">
        <v>251</v>
      </c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62">
        <v>1557530</v>
      </c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>
        <v>1557530</v>
      </c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>
        <v>671880.48</v>
      </c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>
        <f t="shared" si="10"/>
        <v>671880.48</v>
      </c>
      <c r="DY174" s="62"/>
      <c r="DZ174" s="62"/>
      <c r="EA174" s="62"/>
      <c r="EB174" s="62"/>
      <c r="EC174" s="62"/>
      <c r="ED174" s="62"/>
      <c r="EE174" s="62"/>
      <c r="EF174" s="62"/>
      <c r="EG174" s="62"/>
      <c r="EH174" s="62"/>
      <c r="EI174" s="62"/>
      <c r="EJ174" s="62"/>
      <c r="EK174" s="62">
        <f t="shared" si="11"/>
        <v>885649.52</v>
      </c>
      <c r="EL174" s="62"/>
      <c r="EM174" s="62"/>
      <c r="EN174" s="62"/>
      <c r="EO174" s="62"/>
      <c r="EP174" s="62"/>
      <c r="EQ174" s="62"/>
      <c r="ER174" s="62"/>
      <c r="ES174" s="62"/>
      <c r="ET174" s="62"/>
      <c r="EU174" s="62"/>
      <c r="EV174" s="62"/>
      <c r="EW174" s="62"/>
      <c r="EX174" s="62">
        <f t="shared" si="12"/>
        <v>885649.52</v>
      </c>
      <c r="EY174" s="62"/>
      <c r="EZ174" s="62"/>
      <c r="FA174" s="62"/>
      <c r="FB174" s="62"/>
      <c r="FC174" s="62"/>
      <c r="FD174" s="62"/>
      <c r="FE174" s="62"/>
      <c r="FF174" s="62"/>
      <c r="FG174" s="62"/>
      <c r="FH174" s="62"/>
      <c r="FI174" s="62"/>
      <c r="FJ174" s="66"/>
    </row>
    <row r="175" spans="1:166" ht="12.75" x14ac:dyDescent="0.2">
      <c r="A175" s="68" t="s">
        <v>163</v>
      </c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9"/>
      <c r="AK175" s="58"/>
      <c r="AL175" s="59"/>
      <c r="AM175" s="59"/>
      <c r="AN175" s="59"/>
      <c r="AO175" s="59"/>
      <c r="AP175" s="59"/>
      <c r="AQ175" s="59" t="s">
        <v>252</v>
      </c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62">
        <v>65000</v>
      </c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>
        <v>65000</v>
      </c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>
        <v>15454.61</v>
      </c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>
        <f t="shared" si="10"/>
        <v>15454.61</v>
      </c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>
        <f t="shared" si="11"/>
        <v>49545.39</v>
      </c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>
        <f t="shared" si="12"/>
        <v>49545.39</v>
      </c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6"/>
    </row>
    <row r="176" spans="1:166" ht="24.2" customHeight="1" x14ac:dyDescent="0.2">
      <c r="A176" s="68" t="s">
        <v>169</v>
      </c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9"/>
      <c r="AK176" s="58"/>
      <c r="AL176" s="59"/>
      <c r="AM176" s="59"/>
      <c r="AN176" s="59"/>
      <c r="AO176" s="59"/>
      <c r="AP176" s="59"/>
      <c r="AQ176" s="59" t="s">
        <v>253</v>
      </c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62">
        <v>810000</v>
      </c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>
        <v>810000</v>
      </c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>
        <f t="shared" si="10"/>
        <v>0</v>
      </c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>
        <f t="shared" si="11"/>
        <v>810000</v>
      </c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>
        <f t="shared" si="12"/>
        <v>810000</v>
      </c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6"/>
    </row>
    <row r="177" spans="1:166" ht="12.75" x14ac:dyDescent="0.2">
      <c r="A177" s="68" t="s">
        <v>160</v>
      </c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9"/>
      <c r="AK177" s="58"/>
      <c r="AL177" s="59"/>
      <c r="AM177" s="59"/>
      <c r="AN177" s="59"/>
      <c r="AO177" s="59"/>
      <c r="AP177" s="59"/>
      <c r="AQ177" s="59" t="s">
        <v>254</v>
      </c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62">
        <v>51052</v>
      </c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>
        <v>51052</v>
      </c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>
        <v>7503.02</v>
      </c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>
        <f t="shared" si="10"/>
        <v>7503.02</v>
      </c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>
        <f t="shared" si="11"/>
        <v>43548.979999999996</v>
      </c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>
        <f t="shared" si="12"/>
        <v>43548.979999999996</v>
      </c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6"/>
    </row>
    <row r="178" spans="1:166" ht="24.2" customHeight="1" x14ac:dyDescent="0.2">
      <c r="A178" s="68" t="s">
        <v>193</v>
      </c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9"/>
      <c r="AK178" s="58"/>
      <c r="AL178" s="59"/>
      <c r="AM178" s="59"/>
      <c r="AN178" s="59"/>
      <c r="AO178" s="59"/>
      <c r="AP178" s="59"/>
      <c r="AQ178" s="59" t="s">
        <v>255</v>
      </c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62">
        <v>24220</v>
      </c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>
        <v>24220</v>
      </c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>
        <v>24220</v>
      </c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>
        <f t="shared" si="10"/>
        <v>24220</v>
      </c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>
        <f t="shared" si="11"/>
        <v>0</v>
      </c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>
        <f t="shared" si="12"/>
        <v>0</v>
      </c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6"/>
    </row>
    <row r="179" spans="1:166" ht="24.2" customHeight="1" x14ac:dyDescent="0.2">
      <c r="A179" s="68" t="s">
        <v>174</v>
      </c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9"/>
      <c r="AK179" s="58"/>
      <c r="AL179" s="59"/>
      <c r="AM179" s="59"/>
      <c r="AN179" s="59"/>
      <c r="AO179" s="59"/>
      <c r="AP179" s="59"/>
      <c r="AQ179" s="59" t="s">
        <v>256</v>
      </c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62">
        <v>28565</v>
      </c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>
        <v>28565</v>
      </c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>
        <f t="shared" si="10"/>
        <v>0</v>
      </c>
      <c r="DY179" s="62"/>
      <c r="DZ179" s="62"/>
      <c r="EA179" s="62"/>
      <c r="EB179" s="62"/>
      <c r="EC179" s="62"/>
      <c r="ED179" s="62"/>
      <c r="EE179" s="62"/>
      <c r="EF179" s="62"/>
      <c r="EG179" s="62"/>
      <c r="EH179" s="62"/>
      <c r="EI179" s="62"/>
      <c r="EJ179" s="62"/>
      <c r="EK179" s="62">
        <f t="shared" si="11"/>
        <v>28565</v>
      </c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>
        <f t="shared" si="12"/>
        <v>28565</v>
      </c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6"/>
    </row>
    <row r="180" spans="1:166" ht="24.2" customHeight="1" x14ac:dyDescent="0.2">
      <c r="A180" s="68" t="s">
        <v>176</v>
      </c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9"/>
      <c r="AK180" s="58"/>
      <c r="AL180" s="59"/>
      <c r="AM180" s="59"/>
      <c r="AN180" s="59"/>
      <c r="AO180" s="59"/>
      <c r="AP180" s="59"/>
      <c r="AQ180" s="59" t="s">
        <v>257</v>
      </c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62">
        <v>206258</v>
      </c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>
        <v>206258</v>
      </c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>
        <v>30000</v>
      </c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>
        <f t="shared" si="10"/>
        <v>30000</v>
      </c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>
        <f t="shared" si="11"/>
        <v>176258</v>
      </c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>
        <f t="shared" si="12"/>
        <v>176258</v>
      </c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6"/>
    </row>
    <row r="181" spans="1:166" ht="12.75" x14ac:dyDescent="0.2">
      <c r="A181" s="68" t="s">
        <v>149</v>
      </c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9"/>
      <c r="AK181" s="58"/>
      <c r="AL181" s="59"/>
      <c r="AM181" s="59"/>
      <c r="AN181" s="59"/>
      <c r="AO181" s="59"/>
      <c r="AP181" s="59"/>
      <c r="AQ181" s="59" t="s">
        <v>258</v>
      </c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62">
        <v>474066.55</v>
      </c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>
        <v>474066.55</v>
      </c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>
        <v>214523.77</v>
      </c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>
        <f t="shared" si="10"/>
        <v>214523.77</v>
      </c>
      <c r="DY181" s="62"/>
      <c r="DZ181" s="62"/>
      <c r="EA181" s="62"/>
      <c r="EB181" s="62"/>
      <c r="EC181" s="62"/>
      <c r="ED181" s="62"/>
      <c r="EE181" s="62"/>
      <c r="EF181" s="62"/>
      <c r="EG181" s="62"/>
      <c r="EH181" s="62"/>
      <c r="EI181" s="62"/>
      <c r="EJ181" s="62"/>
      <c r="EK181" s="62">
        <f t="shared" si="11"/>
        <v>259542.78</v>
      </c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>
        <f t="shared" si="12"/>
        <v>259542.78</v>
      </c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6"/>
    </row>
    <row r="182" spans="1:166" ht="24.2" customHeight="1" x14ac:dyDescent="0.2">
      <c r="A182" s="68" t="s">
        <v>156</v>
      </c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9"/>
      <c r="AK182" s="58"/>
      <c r="AL182" s="59"/>
      <c r="AM182" s="59"/>
      <c r="AN182" s="59"/>
      <c r="AO182" s="59"/>
      <c r="AP182" s="59"/>
      <c r="AQ182" s="59" t="s">
        <v>259</v>
      </c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62">
        <v>3813.45</v>
      </c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>
        <v>3813.45</v>
      </c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>
        <v>3813.45</v>
      </c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>
        <f t="shared" si="10"/>
        <v>3813.45</v>
      </c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>
        <f t="shared" si="11"/>
        <v>0</v>
      </c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>
        <f t="shared" si="12"/>
        <v>0</v>
      </c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6"/>
    </row>
    <row r="183" spans="1:166" ht="24.2" customHeight="1" x14ac:dyDescent="0.2">
      <c r="A183" s="68" t="s">
        <v>151</v>
      </c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9"/>
      <c r="AK183" s="58"/>
      <c r="AL183" s="59"/>
      <c r="AM183" s="59"/>
      <c r="AN183" s="59"/>
      <c r="AO183" s="59"/>
      <c r="AP183" s="59"/>
      <c r="AQ183" s="59" t="s">
        <v>260</v>
      </c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62">
        <v>144320</v>
      </c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>
        <v>144320</v>
      </c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>
        <v>41007.78</v>
      </c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>
        <f t="shared" ref="DX183:DX214" si="13">CH183+CX183+DK183</f>
        <v>41007.78</v>
      </c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>
        <f t="shared" ref="EK183:EK214" si="14">BC183-DX183</f>
        <v>103312.22</v>
      </c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>
        <f t="shared" ref="EX183:EX214" si="15">BU183-DX183</f>
        <v>103312.22</v>
      </c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6"/>
    </row>
    <row r="184" spans="1:166" ht="12.75" x14ac:dyDescent="0.2">
      <c r="A184" s="68" t="s">
        <v>160</v>
      </c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9"/>
      <c r="AK184" s="58"/>
      <c r="AL184" s="59"/>
      <c r="AM184" s="59"/>
      <c r="AN184" s="59"/>
      <c r="AO184" s="59"/>
      <c r="AP184" s="59"/>
      <c r="AQ184" s="59" t="s">
        <v>261</v>
      </c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62">
        <v>21750</v>
      </c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>
        <v>21750</v>
      </c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>
        <v>7000</v>
      </c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>
        <f t="shared" si="13"/>
        <v>7000</v>
      </c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>
        <f t="shared" si="14"/>
        <v>14750</v>
      </c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>
        <f t="shared" si="15"/>
        <v>14750</v>
      </c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6"/>
    </row>
    <row r="185" spans="1:166" ht="12.75" x14ac:dyDescent="0.2">
      <c r="A185" s="68" t="s">
        <v>160</v>
      </c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9"/>
      <c r="AK185" s="58"/>
      <c r="AL185" s="59"/>
      <c r="AM185" s="59"/>
      <c r="AN185" s="59"/>
      <c r="AO185" s="59"/>
      <c r="AP185" s="59"/>
      <c r="AQ185" s="59" t="s">
        <v>262</v>
      </c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62">
        <v>405800</v>
      </c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>
        <v>405800</v>
      </c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>
        <f t="shared" si="13"/>
        <v>0</v>
      </c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>
        <f t="shared" si="14"/>
        <v>405800</v>
      </c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>
        <f t="shared" si="15"/>
        <v>405800</v>
      </c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6"/>
    </row>
    <row r="186" spans="1:166" ht="36.4" customHeight="1" x14ac:dyDescent="0.2">
      <c r="A186" s="68" t="s">
        <v>263</v>
      </c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9"/>
      <c r="AK186" s="58"/>
      <c r="AL186" s="59"/>
      <c r="AM186" s="59"/>
      <c r="AN186" s="59"/>
      <c r="AO186" s="59"/>
      <c r="AP186" s="59"/>
      <c r="AQ186" s="59" t="s">
        <v>264</v>
      </c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62">
        <v>2249000</v>
      </c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>
        <v>2249000</v>
      </c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>
        <v>1124500</v>
      </c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  <c r="DV186" s="62"/>
      <c r="DW186" s="62"/>
      <c r="DX186" s="62">
        <f t="shared" si="13"/>
        <v>1124500</v>
      </c>
      <c r="DY186" s="62"/>
      <c r="DZ186" s="62"/>
      <c r="EA186" s="62"/>
      <c r="EB186" s="62"/>
      <c r="EC186" s="62"/>
      <c r="ED186" s="62"/>
      <c r="EE186" s="62"/>
      <c r="EF186" s="62"/>
      <c r="EG186" s="62"/>
      <c r="EH186" s="62"/>
      <c r="EI186" s="62"/>
      <c r="EJ186" s="62"/>
      <c r="EK186" s="62">
        <f t="shared" si="14"/>
        <v>1124500</v>
      </c>
      <c r="EL186" s="62"/>
      <c r="EM186" s="62"/>
      <c r="EN186" s="62"/>
      <c r="EO186" s="62"/>
      <c r="EP186" s="62"/>
      <c r="EQ186" s="62"/>
      <c r="ER186" s="62"/>
      <c r="ES186" s="62"/>
      <c r="ET186" s="62"/>
      <c r="EU186" s="62"/>
      <c r="EV186" s="62"/>
      <c r="EW186" s="62"/>
      <c r="EX186" s="62">
        <f t="shared" si="15"/>
        <v>1124500</v>
      </c>
      <c r="EY186" s="62"/>
      <c r="EZ186" s="62"/>
      <c r="FA186" s="62"/>
      <c r="FB186" s="62"/>
      <c r="FC186" s="62"/>
      <c r="FD186" s="62"/>
      <c r="FE186" s="62"/>
      <c r="FF186" s="62"/>
      <c r="FG186" s="62"/>
      <c r="FH186" s="62"/>
      <c r="FI186" s="62"/>
      <c r="FJ186" s="66"/>
    </row>
    <row r="187" spans="1:166" ht="12.75" x14ac:dyDescent="0.2">
      <c r="A187" s="68" t="s">
        <v>149</v>
      </c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9"/>
      <c r="AK187" s="58"/>
      <c r="AL187" s="59"/>
      <c r="AM187" s="59"/>
      <c r="AN187" s="59"/>
      <c r="AO187" s="59"/>
      <c r="AP187" s="59"/>
      <c r="AQ187" s="59" t="s">
        <v>265</v>
      </c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62">
        <v>1193200</v>
      </c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>
        <v>1193200</v>
      </c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>
        <v>439431.49</v>
      </c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62">
        <f t="shared" si="13"/>
        <v>439431.49</v>
      </c>
      <c r="DY187" s="62"/>
      <c r="DZ187" s="62"/>
      <c r="EA187" s="62"/>
      <c r="EB187" s="62"/>
      <c r="EC187" s="62"/>
      <c r="ED187" s="62"/>
      <c r="EE187" s="62"/>
      <c r="EF187" s="62"/>
      <c r="EG187" s="62"/>
      <c r="EH187" s="62"/>
      <c r="EI187" s="62"/>
      <c r="EJ187" s="62"/>
      <c r="EK187" s="62">
        <f t="shared" si="14"/>
        <v>753768.51</v>
      </c>
      <c r="EL187" s="62"/>
      <c r="EM187" s="62"/>
      <c r="EN187" s="62"/>
      <c r="EO187" s="62"/>
      <c r="EP187" s="62"/>
      <c r="EQ187" s="62"/>
      <c r="ER187" s="62"/>
      <c r="ES187" s="62"/>
      <c r="ET187" s="62"/>
      <c r="EU187" s="62"/>
      <c r="EV187" s="62"/>
      <c r="EW187" s="62"/>
      <c r="EX187" s="62">
        <f t="shared" si="15"/>
        <v>753768.51</v>
      </c>
      <c r="EY187" s="62"/>
      <c r="EZ187" s="62"/>
      <c r="FA187" s="62"/>
      <c r="FB187" s="62"/>
      <c r="FC187" s="62"/>
      <c r="FD187" s="62"/>
      <c r="FE187" s="62"/>
      <c r="FF187" s="62"/>
      <c r="FG187" s="62"/>
      <c r="FH187" s="62"/>
      <c r="FI187" s="62"/>
      <c r="FJ187" s="66"/>
    </row>
    <row r="188" spans="1:166" ht="24.2" customHeight="1" x14ac:dyDescent="0.2">
      <c r="A188" s="68" t="s">
        <v>151</v>
      </c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9"/>
      <c r="AK188" s="58"/>
      <c r="AL188" s="59"/>
      <c r="AM188" s="59"/>
      <c r="AN188" s="59"/>
      <c r="AO188" s="59"/>
      <c r="AP188" s="59"/>
      <c r="AQ188" s="59" t="s">
        <v>266</v>
      </c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62">
        <v>360300</v>
      </c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>
        <v>360300</v>
      </c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>
        <v>132708.32</v>
      </c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>
        <f t="shared" si="13"/>
        <v>132708.32</v>
      </c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>
        <f t="shared" si="14"/>
        <v>227591.67999999999</v>
      </c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>
        <f t="shared" si="15"/>
        <v>227591.67999999999</v>
      </c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6"/>
    </row>
    <row r="189" spans="1:166" ht="12.75" x14ac:dyDescent="0.2">
      <c r="A189" s="68" t="s">
        <v>163</v>
      </c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9"/>
      <c r="AK189" s="58"/>
      <c r="AL189" s="59"/>
      <c r="AM189" s="59"/>
      <c r="AN189" s="59"/>
      <c r="AO189" s="59"/>
      <c r="AP189" s="59"/>
      <c r="AQ189" s="59" t="s">
        <v>267</v>
      </c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62">
        <v>12300</v>
      </c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>
        <v>12300</v>
      </c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>
        <v>5001.55</v>
      </c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62">
        <f t="shared" si="13"/>
        <v>5001.55</v>
      </c>
      <c r="DY189" s="62"/>
      <c r="DZ189" s="62"/>
      <c r="EA189" s="62"/>
      <c r="EB189" s="62"/>
      <c r="EC189" s="62"/>
      <c r="ED189" s="62"/>
      <c r="EE189" s="62"/>
      <c r="EF189" s="62"/>
      <c r="EG189" s="62"/>
      <c r="EH189" s="62"/>
      <c r="EI189" s="62"/>
      <c r="EJ189" s="62"/>
      <c r="EK189" s="62">
        <f t="shared" si="14"/>
        <v>7298.45</v>
      </c>
      <c r="EL189" s="62"/>
      <c r="EM189" s="62"/>
      <c r="EN189" s="62"/>
      <c r="EO189" s="62"/>
      <c r="EP189" s="62"/>
      <c r="EQ189" s="62"/>
      <c r="ER189" s="62"/>
      <c r="ES189" s="62"/>
      <c r="ET189" s="62"/>
      <c r="EU189" s="62"/>
      <c r="EV189" s="62"/>
      <c r="EW189" s="62"/>
      <c r="EX189" s="62">
        <f t="shared" si="15"/>
        <v>7298.45</v>
      </c>
      <c r="EY189" s="62"/>
      <c r="EZ189" s="62"/>
      <c r="FA189" s="62"/>
      <c r="FB189" s="62"/>
      <c r="FC189" s="62"/>
      <c r="FD189" s="62"/>
      <c r="FE189" s="62"/>
      <c r="FF189" s="62"/>
      <c r="FG189" s="62"/>
      <c r="FH189" s="62"/>
      <c r="FI189" s="62"/>
      <c r="FJ189" s="66"/>
    </row>
    <row r="190" spans="1:166" ht="12.75" x14ac:dyDescent="0.2">
      <c r="A190" s="68" t="s">
        <v>165</v>
      </c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9"/>
      <c r="AK190" s="58"/>
      <c r="AL190" s="59"/>
      <c r="AM190" s="59"/>
      <c r="AN190" s="59"/>
      <c r="AO190" s="59"/>
      <c r="AP190" s="59"/>
      <c r="AQ190" s="59" t="s">
        <v>268</v>
      </c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62">
        <v>8500</v>
      </c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>
        <v>8500</v>
      </c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>
        <v>8500</v>
      </c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62">
        <f t="shared" si="13"/>
        <v>8500</v>
      </c>
      <c r="DY190" s="62"/>
      <c r="DZ190" s="62"/>
      <c r="EA190" s="62"/>
      <c r="EB190" s="62"/>
      <c r="EC190" s="62"/>
      <c r="ED190" s="62"/>
      <c r="EE190" s="62"/>
      <c r="EF190" s="62"/>
      <c r="EG190" s="62"/>
      <c r="EH190" s="62"/>
      <c r="EI190" s="62"/>
      <c r="EJ190" s="62"/>
      <c r="EK190" s="62">
        <f t="shared" si="14"/>
        <v>0</v>
      </c>
      <c r="EL190" s="62"/>
      <c r="EM190" s="62"/>
      <c r="EN190" s="62"/>
      <c r="EO190" s="62"/>
      <c r="EP190" s="62"/>
      <c r="EQ190" s="62"/>
      <c r="ER190" s="62"/>
      <c r="ES190" s="62"/>
      <c r="ET190" s="62"/>
      <c r="EU190" s="62"/>
      <c r="EV190" s="62"/>
      <c r="EW190" s="62"/>
      <c r="EX190" s="62">
        <f t="shared" si="15"/>
        <v>0</v>
      </c>
      <c r="EY190" s="62"/>
      <c r="EZ190" s="62"/>
      <c r="FA190" s="62"/>
      <c r="FB190" s="62"/>
      <c r="FC190" s="62"/>
      <c r="FD190" s="62"/>
      <c r="FE190" s="62"/>
      <c r="FF190" s="62"/>
      <c r="FG190" s="62"/>
      <c r="FH190" s="62"/>
      <c r="FI190" s="62"/>
      <c r="FJ190" s="66"/>
    </row>
    <row r="191" spans="1:166" ht="12.75" x14ac:dyDescent="0.2">
      <c r="A191" s="68" t="s">
        <v>167</v>
      </c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9"/>
      <c r="AK191" s="58"/>
      <c r="AL191" s="59"/>
      <c r="AM191" s="59"/>
      <c r="AN191" s="59"/>
      <c r="AO191" s="59"/>
      <c r="AP191" s="59"/>
      <c r="AQ191" s="59" t="s">
        <v>269</v>
      </c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62">
        <v>500</v>
      </c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>
        <v>500</v>
      </c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  <c r="DV191" s="62"/>
      <c r="DW191" s="62"/>
      <c r="DX191" s="62">
        <f t="shared" si="13"/>
        <v>0</v>
      </c>
      <c r="DY191" s="62"/>
      <c r="DZ191" s="62"/>
      <c r="EA191" s="62"/>
      <c r="EB191" s="62"/>
      <c r="EC191" s="62"/>
      <c r="ED191" s="62"/>
      <c r="EE191" s="62"/>
      <c r="EF191" s="62"/>
      <c r="EG191" s="62"/>
      <c r="EH191" s="62"/>
      <c r="EI191" s="62"/>
      <c r="EJ191" s="62"/>
      <c r="EK191" s="62">
        <f t="shared" si="14"/>
        <v>500</v>
      </c>
      <c r="EL191" s="62"/>
      <c r="EM191" s="62"/>
      <c r="EN191" s="62"/>
      <c r="EO191" s="62"/>
      <c r="EP191" s="62"/>
      <c r="EQ191" s="62"/>
      <c r="ER191" s="62"/>
      <c r="ES191" s="62"/>
      <c r="ET191" s="62"/>
      <c r="EU191" s="62"/>
      <c r="EV191" s="62"/>
      <c r="EW191" s="62"/>
      <c r="EX191" s="62">
        <f t="shared" si="15"/>
        <v>500</v>
      </c>
      <c r="EY191" s="62"/>
      <c r="EZ191" s="62"/>
      <c r="FA191" s="62"/>
      <c r="FB191" s="62"/>
      <c r="FC191" s="62"/>
      <c r="FD191" s="62"/>
      <c r="FE191" s="62"/>
      <c r="FF191" s="62"/>
      <c r="FG191" s="62"/>
      <c r="FH191" s="62"/>
      <c r="FI191" s="62"/>
      <c r="FJ191" s="66"/>
    </row>
    <row r="192" spans="1:166" ht="24.2" customHeight="1" x14ac:dyDescent="0.2">
      <c r="A192" s="68" t="s">
        <v>169</v>
      </c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9"/>
      <c r="AK192" s="58"/>
      <c r="AL192" s="59"/>
      <c r="AM192" s="59"/>
      <c r="AN192" s="59"/>
      <c r="AO192" s="59"/>
      <c r="AP192" s="59"/>
      <c r="AQ192" s="59" t="s">
        <v>270</v>
      </c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62">
        <v>336320</v>
      </c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>
        <v>336320</v>
      </c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>
        <f t="shared" si="13"/>
        <v>0</v>
      </c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>
        <f t="shared" si="14"/>
        <v>336320</v>
      </c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>
        <f t="shared" si="15"/>
        <v>336320</v>
      </c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6"/>
    </row>
    <row r="193" spans="1:166" ht="24.2" customHeight="1" x14ac:dyDescent="0.2">
      <c r="A193" s="68" t="s">
        <v>193</v>
      </c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9"/>
      <c r="AK193" s="58"/>
      <c r="AL193" s="59"/>
      <c r="AM193" s="59"/>
      <c r="AN193" s="59"/>
      <c r="AO193" s="59"/>
      <c r="AP193" s="59"/>
      <c r="AQ193" s="59" t="s">
        <v>271</v>
      </c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62">
        <v>151780</v>
      </c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>
        <v>151780</v>
      </c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>
        <v>151780</v>
      </c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>
        <f t="shared" si="13"/>
        <v>151780</v>
      </c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>
        <f t="shared" si="14"/>
        <v>0</v>
      </c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>
        <f t="shared" si="15"/>
        <v>0</v>
      </c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6"/>
    </row>
    <row r="194" spans="1:166" ht="24.2" customHeight="1" x14ac:dyDescent="0.2">
      <c r="A194" s="68" t="s">
        <v>176</v>
      </c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9"/>
      <c r="AK194" s="58"/>
      <c r="AL194" s="59"/>
      <c r="AM194" s="59"/>
      <c r="AN194" s="59"/>
      <c r="AO194" s="59"/>
      <c r="AP194" s="59"/>
      <c r="AQ194" s="59" t="s">
        <v>272</v>
      </c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62">
        <v>7553</v>
      </c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>
        <v>7553</v>
      </c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>
        <v>3180</v>
      </c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>
        <f t="shared" si="13"/>
        <v>3180</v>
      </c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>
        <f t="shared" si="14"/>
        <v>4373</v>
      </c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>
        <f t="shared" si="15"/>
        <v>4373</v>
      </c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6"/>
    </row>
    <row r="195" spans="1:166" ht="12.75" x14ac:dyDescent="0.2">
      <c r="A195" s="68" t="s">
        <v>167</v>
      </c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9"/>
      <c r="AK195" s="58"/>
      <c r="AL195" s="59"/>
      <c r="AM195" s="59"/>
      <c r="AN195" s="59"/>
      <c r="AO195" s="59"/>
      <c r="AP195" s="59"/>
      <c r="AQ195" s="59" t="s">
        <v>273</v>
      </c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62">
        <v>2000</v>
      </c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>
        <v>2000</v>
      </c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  <c r="DV195" s="62"/>
      <c r="DW195" s="62"/>
      <c r="DX195" s="62">
        <f t="shared" si="13"/>
        <v>0</v>
      </c>
      <c r="DY195" s="62"/>
      <c r="DZ195" s="62"/>
      <c r="EA195" s="62"/>
      <c r="EB195" s="62"/>
      <c r="EC195" s="62"/>
      <c r="ED195" s="62"/>
      <c r="EE195" s="62"/>
      <c r="EF195" s="62"/>
      <c r="EG195" s="62"/>
      <c r="EH195" s="62"/>
      <c r="EI195" s="62"/>
      <c r="EJ195" s="62"/>
      <c r="EK195" s="62">
        <f t="shared" si="14"/>
        <v>2000</v>
      </c>
      <c r="EL195" s="62"/>
      <c r="EM195" s="62"/>
      <c r="EN195" s="62"/>
      <c r="EO195" s="62"/>
      <c r="EP195" s="62"/>
      <c r="EQ195" s="62"/>
      <c r="ER195" s="62"/>
      <c r="ES195" s="62"/>
      <c r="ET195" s="62"/>
      <c r="EU195" s="62"/>
      <c r="EV195" s="62"/>
      <c r="EW195" s="62"/>
      <c r="EX195" s="62">
        <f t="shared" si="15"/>
        <v>2000</v>
      </c>
      <c r="EY195" s="62"/>
      <c r="EZ195" s="62"/>
      <c r="FA195" s="62"/>
      <c r="FB195" s="62"/>
      <c r="FC195" s="62"/>
      <c r="FD195" s="62"/>
      <c r="FE195" s="62"/>
      <c r="FF195" s="62"/>
      <c r="FG195" s="62"/>
      <c r="FH195" s="62"/>
      <c r="FI195" s="62"/>
      <c r="FJ195" s="66"/>
    </row>
    <row r="196" spans="1:166" ht="12.75" x14ac:dyDescent="0.2">
      <c r="A196" s="68" t="s">
        <v>179</v>
      </c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9"/>
      <c r="AK196" s="58"/>
      <c r="AL196" s="59"/>
      <c r="AM196" s="59"/>
      <c r="AN196" s="59"/>
      <c r="AO196" s="59"/>
      <c r="AP196" s="59"/>
      <c r="AQ196" s="59" t="s">
        <v>274</v>
      </c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62">
        <v>1647</v>
      </c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>
        <v>1647</v>
      </c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>
        <v>750</v>
      </c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  <c r="DV196" s="62"/>
      <c r="DW196" s="62"/>
      <c r="DX196" s="62">
        <f t="shared" si="13"/>
        <v>750</v>
      </c>
      <c r="DY196" s="62"/>
      <c r="DZ196" s="62"/>
      <c r="EA196" s="62"/>
      <c r="EB196" s="62"/>
      <c r="EC196" s="62"/>
      <c r="ED196" s="62"/>
      <c r="EE196" s="62"/>
      <c r="EF196" s="62"/>
      <c r="EG196" s="62"/>
      <c r="EH196" s="62"/>
      <c r="EI196" s="62"/>
      <c r="EJ196" s="62"/>
      <c r="EK196" s="62">
        <f t="shared" si="14"/>
        <v>897</v>
      </c>
      <c r="EL196" s="62"/>
      <c r="EM196" s="62"/>
      <c r="EN196" s="62"/>
      <c r="EO196" s="62"/>
      <c r="EP196" s="62"/>
      <c r="EQ196" s="62"/>
      <c r="ER196" s="62"/>
      <c r="ES196" s="62"/>
      <c r="ET196" s="62"/>
      <c r="EU196" s="62"/>
      <c r="EV196" s="62"/>
      <c r="EW196" s="62"/>
      <c r="EX196" s="62">
        <f t="shared" si="15"/>
        <v>897</v>
      </c>
      <c r="EY196" s="62"/>
      <c r="EZ196" s="62"/>
      <c r="FA196" s="62"/>
      <c r="FB196" s="62"/>
      <c r="FC196" s="62"/>
      <c r="FD196" s="62"/>
      <c r="FE196" s="62"/>
      <c r="FF196" s="62"/>
      <c r="FG196" s="62"/>
      <c r="FH196" s="62"/>
      <c r="FI196" s="62"/>
      <c r="FJ196" s="66"/>
    </row>
    <row r="197" spans="1:166" ht="12.75" x14ac:dyDescent="0.2">
      <c r="A197" s="68" t="s">
        <v>149</v>
      </c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9"/>
      <c r="AK197" s="58"/>
      <c r="AL197" s="59"/>
      <c r="AM197" s="59"/>
      <c r="AN197" s="59"/>
      <c r="AO197" s="59"/>
      <c r="AP197" s="59"/>
      <c r="AQ197" s="59" t="s">
        <v>275</v>
      </c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62">
        <v>227194.23</v>
      </c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>
        <v>227194.23</v>
      </c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>
        <v>80361.86</v>
      </c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  <c r="DV197" s="62"/>
      <c r="DW197" s="62"/>
      <c r="DX197" s="62">
        <f t="shared" si="13"/>
        <v>80361.86</v>
      </c>
      <c r="DY197" s="62"/>
      <c r="DZ197" s="62"/>
      <c r="EA197" s="62"/>
      <c r="EB197" s="62"/>
      <c r="EC197" s="62"/>
      <c r="ED197" s="62"/>
      <c r="EE197" s="62"/>
      <c r="EF197" s="62"/>
      <c r="EG197" s="62"/>
      <c r="EH197" s="62"/>
      <c r="EI197" s="62"/>
      <c r="EJ197" s="62"/>
      <c r="EK197" s="62">
        <f t="shared" si="14"/>
        <v>146832.37</v>
      </c>
      <c r="EL197" s="62"/>
      <c r="EM197" s="62"/>
      <c r="EN197" s="62"/>
      <c r="EO197" s="62"/>
      <c r="EP197" s="62"/>
      <c r="EQ197" s="62"/>
      <c r="ER197" s="62"/>
      <c r="ES197" s="62"/>
      <c r="ET197" s="62"/>
      <c r="EU197" s="62"/>
      <c r="EV197" s="62"/>
      <c r="EW197" s="62"/>
      <c r="EX197" s="62">
        <f t="shared" si="15"/>
        <v>146832.37</v>
      </c>
      <c r="EY197" s="62"/>
      <c r="EZ197" s="62"/>
      <c r="FA197" s="62"/>
      <c r="FB197" s="62"/>
      <c r="FC197" s="62"/>
      <c r="FD197" s="62"/>
      <c r="FE197" s="62"/>
      <c r="FF197" s="62"/>
      <c r="FG197" s="62"/>
      <c r="FH197" s="62"/>
      <c r="FI197" s="62"/>
      <c r="FJ197" s="66"/>
    </row>
    <row r="198" spans="1:166" ht="24.2" customHeight="1" x14ac:dyDescent="0.2">
      <c r="A198" s="68" t="s">
        <v>156</v>
      </c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9"/>
      <c r="AK198" s="58"/>
      <c r="AL198" s="59"/>
      <c r="AM198" s="59"/>
      <c r="AN198" s="59"/>
      <c r="AO198" s="59"/>
      <c r="AP198" s="59"/>
      <c r="AQ198" s="59" t="s">
        <v>276</v>
      </c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62">
        <v>2365.77</v>
      </c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>
        <v>2365.77</v>
      </c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>
        <v>2365.77</v>
      </c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62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  <c r="DG198" s="62"/>
      <c r="DH198" s="62"/>
      <c r="DI198" s="62"/>
      <c r="DJ198" s="62"/>
      <c r="DK198" s="62"/>
      <c r="DL198" s="62"/>
      <c r="DM198" s="62"/>
      <c r="DN198" s="62"/>
      <c r="DO198" s="62"/>
      <c r="DP198" s="62"/>
      <c r="DQ198" s="62"/>
      <c r="DR198" s="62"/>
      <c r="DS198" s="62"/>
      <c r="DT198" s="62"/>
      <c r="DU198" s="62"/>
      <c r="DV198" s="62"/>
      <c r="DW198" s="62"/>
      <c r="DX198" s="62">
        <f t="shared" si="13"/>
        <v>2365.77</v>
      </c>
      <c r="DY198" s="62"/>
      <c r="DZ198" s="62"/>
      <c r="EA198" s="62"/>
      <c r="EB198" s="62"/>
      <c r="EC198" s="62"/>
      <c r="ED198" s="62"/>
      <c r="EE198" s="62"/>
      <c r="EF198" s="62"/>
      <c r="EG198" s="62"/>
      <c r="EH198" s="62"/>
      <c r="EI198" s="62"/>
      <c r="EJ198" s="62"/>
      <c r="EK198" s="62">
        <f t="shared" si="14"/>
        <v>0</v>
      </c>
      <c r="EL198" s="62"/>
      <c r="EM198" s="62"/>
      <c r="EN198" s="62"/>
      <c r="EO198" s="62"/>
      <c r="EP198" s="62"/>
      <c r="EQ198" s="62"/>
      <c r="ER198" s="62"/>
      <c r="ES198" s="62"/>
      <c r="ET198" s="62"/>
      <c r="EU198" s="62"/>
      <c r="EV198" s="62"/>
      <c r="EW198" s="62"/>
      <c r="EX198" s="62">
        <f t="shared" si="15"/>
        <v>0</v>
      </c>
      <c r="EY198" s="62"/>
      <c r="EZ198" s="62"/>
      <c r="FA198" s="62"/>
      <c r="FB198" s="62"/>
      <c r="FC198" s="62"/>
      <c r="FD198" s="62"/>
      <c r="FE198" s="62"/>
      <c r="FF198" s="62"/>
      <c r="FG198" s="62"/>
      <c r="FH198" s="62"/>
      <c r="FI198" s="62"/>
      <c r="FJ198" s="66"/>
    </row>
    <row r="199" spans="1:166" ht="24.2" customHeight="1" x14ac:dyDescent="0.2">
      <c r="A199" s="68" t="s">
        <v>151</v>
      </c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9"/>
      <c r="AK199" s="58"/>
      <c r="AL199" s="59"/>
      <c r="AM199" s="59"/>
      <c r="AN199" s="59"/>
      <c r="AO199" s="59"/>
      <c r="AP199" s="59"/>
      <c r="AQ199" s="59" t="s">
        <v>277</v>
      </c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62">
        <v>69340</v>
      </c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>
        <v>69340</v>
      </c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>
        <v>24269.27</v>
      </c>
      <c r="CI199" s="62"/>
      <c r="CJ199" s="62"/>
      <c r="CK199" s="62"/>
      <c r="CL199" s="62"/>
      <c r="CM199" s="62"/>
      <c r="CN199" s="62"/>
      <c r="CO199" s="62"/>
      <c r="CP199" s="62"/>
      <c r="CQ199" s="62"/>
      <c r="CR199" s="62"/>
      <c r="CS199" s="62"/>
      <c r="CT199" s="62"/>
      <c r="CU199" s="62"/>
      <c r="CV199" s="62"/>
      <c r="CW199" s="62"/>
      <c r="CX199" s="62"/>
      <c r="CY199" s="62"/>
      <c r="CZ199" s="62"/>
      <c r="DA199" s="62"/>
      <c r="DB199" s="62"/>
      <c r="DC199" s="62"/>
      <c r="DD199" s="62"/>
      <c r="DE199" s="62"/>
      <c r="DF199" s="62"/>
      <c r="DG199" s="62"/>
      <c r="DH199" s="62"/>
      <c r="DI199" s="62"/>
      <c r="DJ199" s="62"/>
      <c r="DK199" s="62"/>
      <c r="DL199" s="62"/>
      <c r="DM199" s="62"/>
      <c r="DN199" s="62"/>
      <c r="DO199" s="62"/>
      <c r="DP199" s="62"/>
      <c r="DQ199" s="62"/>
      <c r="DR199" s="62"/>
      <c r="DS199" s="62"/>
      <c r="DT199" s="62"/>
      <c r="DU199" s="62"/>
      <c r="DV199" s="62"/>
      <c r="DW199" s="62"/>
      <c r="DX199" s="62">
        <f t="shared" si="13"/>
        <v>24269.27</v>
      </c>
      <c r="DY199" s="62"/>
      <c r="DZ199" s="62"/>
      <c r="EA199" s="62"/>
      <c r="EB199" s="62"/>
      <c r="EC199" s="62"/>
      <c r="ED199" s="62"/>
      <c r="EE199" s="62"/>
      <c r="EF199" s="62"/>
      <c r="EG199" s="62"/>
      <c r="EH199" s="62"/>
      <c r="EI199" s="62"/>
      <c r="EJ199" s="62"/>
      <c r="EK199" s="62">
        <f t="shared" si="14"/>
        <v>45070.729999999996</v>
      </c>
      <c r="EL199" s="62"/>
      <c r="EM199" s="62"/>
      <c r="EN199" s="62"/>
      <c r="EO199" s="62"/>
      <c r="EP199" s="62"/>
      <c r="EQ199" s="62"/>
      <c r="ER199" s="62"/>
      <c r="ES199" s="62"/>
      <c r="ET199" s="62"/>
      <c r="EU199" s="62"/>
      <c r="EV199" s="62"/>
      <c r="EW199" s="62"/>
      <c r="EX199" s="62">
        <f t="shared" si="15"/>
        <v>45070.729999999996</v>
      </c>
      <c r="EY199" s="62"/>
      <c r="EZ199" s="62"/>
      <c r="FA199" s="62"/>
      <c r="FB199" s="62"/>
      <c r="FC199" s="62"/>
      <c r="FD199" s="62"/>
      <c r="FE199" s="62"/>
      <c r="FF199" s="62"/>
      <c r="FG199" s="62"/>
      <c r="FH199" s="62"/>
      <c r="FI199" s="62"/>
      <c r="FJ199" s="66"/>
    </row>
    <row r="200" spans="1:166" ht="12.75" x14ac:dyDescent="0.2">
      <c r="A200" s="68" t="s">
        <v>160</v>
      </c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9"/>
      <c r="AK200" s="58"/>
      <c r="AL200" s="59"/>
      <c r="AM200" s="59"/>
      <c r="AN200" s="59"/>
      <c r="AO200" s="59"/>
      <c r="AP200" s="59"/>
      <c r="AQ200" s="59" t="s">
        <v>278</v>
      </c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62">
        <v>2372200</v>
      </c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>
        <v>2372200</v>
      </c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>
        <v>40100.6</v>
      </c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  <c r="DV200" s="62"/>
      <c r="DW200" s="62"/>
      <c r="DX200" s="62">
        <f t="shared" si="13"/>
        <v>40100.6</v>
      </c>
      <c r="DY200" s="62"/>
      <c r="DZ200" s="62"/>
      <c r="EA200" s="62"/>
      <c r="EB200" s="62"/>
      <c r="EC200" s="62"/>
      <c r="ED200" s="62"/>
      <c r="EE200" s="62"/>
      <c r="EF200" s="62"/>
      <c r="EG200" s="62"/>
      <c r="EH200" s="62"/>
      <c r="EI200" s="62"/>
      <c r="EJ200" s="62"/>
      <c r="EK200" s="62">
        <f t="shared" si="14"/>
        <v>2332099.4</v>
      </c>
      <c r="EL200" s="62"/>
      <c r="EM200" s="62"/>
      <c r="EN200" s="62"/>
      <c r="EO200" s="62"/>
      <c r="EP200" s="62"/>
      <c r="EQ200" s="62"/>
      <c r="ER200" s="62"/>
      <c r="ES200" s="62"/>
      <c r="ET200" s="62"/>
      <c r="EU200" s="62"/>
      <c r="EV200" s="62"/>
      <c r="EW200" s="62"/>
      <c r="EX200" s="62">
        <f t="shared" si="15"/>
        <v>2332099.4</v>
      </c>
      <c r="EY200" s="62"/>
      <c r="EZ200" s="62"/>
      <c r="FA200" s="62"/>
      <c r="FB200" s="62"/>
      <c r="FC200" s="62"/>
      <c r="FD200" s="62"/>
      <c r="FE200" s="62"/>
      <c r="FF200" s="62"/>
      <c r="FG200" s="62"/>
      <c r="FH200" s="62"/>
      <c r="FI200" s="62"/>
      <c r="FJ200" s="66"/>
    </row>
    <row r="201" spans="1:166" ht="48.6" customHeight="1" x14ac:dyDescent="0.2">
      <c r="A201" s="68" t="s">
        <v>279</v>
      </c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9"/>
      <c r="AK201" s="58"/>
      <c r="AL201" s="59"/>
      <c r="AM201" s="59"/>
      <c r="AN201" s="59"/>
      <c r="AO201" s="59"/>
      <c r="AP201" s="59"/>
      <c r="AQ201" s="59" t="s">
        <v>280</v>
      </c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62">
        <v>1000000</v>
      </c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>
        <v>1000000</v>
      </c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>
        <v>500000</v>
      </c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2"/>
      <c r="DK201" s="62"/>
      <c r="DL201" s="62"/>
      <c r="DM201" s="62"/>
      <c r="DN201" s="62"/>
      <c r="DO201" s="62"/>
      <c r="DP201" s="62"/>
      <c r="DQ201" s="62"/>
      <c r="DR201" s="62"/>
      <c r="DS201" s="62"/>
      <c r="DT201" s="62"/>
      <c r="DU201" s="62"/>
      <c r="DV201" s="62"/>
      <c r="DW201" s="62"/>
      <c r="DX201" s="62">
        <f t="shared" si="13"/>
        <v>500000</v>
      </c>
      <c r="DY201" s="62"/>
      <c r="DZ201" s="62"/>
      <c r="EA201" s="62"/>
      <c r="EB201" s="62"/>
      <c r="EC201" s="62"/>
      <c r="ED201" s="62"/>
      <c r="EE201" s="62"/>
      <c r="EF201" s="62"/>
      <c r="EG201" s="62"/>
      <c r="EH201" s="62"/>
      <c r="EI201" s="62"/>
      <c r="EJ201" s="62"/>
      <c r="EK201" s="62">
        <f t="shared" si="14"/>
        <v>500000</v>
      </c>
      <c r="EL201" s="62"/>
      <c r="EM201" s="62"/>
      <c r="EN201" s="62"/>
      <c r="EO201" s="62"/>
      <c r="EP201" s="62"/>
      <c r="EQ201" s="62"/>
      <c r="ER201" s="62"/>
      <c r="ES201" s="62"/>
      <c r="ET201" s="62"/>
      <c r="EU201" s="62"/>
      <c r="EV201" s="62"/>
      <c r="EW201" s="62"/>
      <c r="EX201" s="62">
        <f t="shared" si="15"/>
        <v>500000</v>
      </c>
      <c r="EY201" s="62"/>
      <c r="EZ201" s="62"/>
      <c r="FA201" s="62"/>
      <c r="FB201" s="62"/>
      <c r="FC201" s="62"/>
      <c r="FD201" s="62"/>
      <c r="FE201" s="62"/>
      <c r="FF201" s="62"/>
      <c r="FG201" s="62"/>
      <c r="FH201" s="62"/>
      <c r="FI201" s="62"/>
      <c r="FJ201" s="66"/>
    </row>
    <row r="202" spans="1:166" ht="60.75" customHeight="1" x14ac:dyDescent="0.2">
      <c r="A202" s="68" t="s">
        <v>281</v>
      </c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9"/>
      <c r="AK202" s="58"/>
      <c r="AL202" s="59"/>
      <c r="AM202" s="59"/>
      <c r="AN202" s="59"/>
      <c r="AO202" s="59"/>
      <c r="AP202" s="59"/>
      <c r="AQ202" s="59" t="s">
        <v>282</v>
      </c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62">
        <v>400000</v>
      </c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>
        <v>400000</v>
      </c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  <c r="DV202" s="62"/>
      <c r="DW202" s="62"/>
      <c r="DX202" s="62">
        <f t="shared" si="13"/>
        <v>0</v>
      </c>
      <c r="DY202" s="62"/>
      <c r="DZ202" s="62"/>
      <c r="EA202" s="62"/>
      <c r="EB202" s="62"/>
      <c r="EC202" s="62"/>
      <c r="ED202" s="62"/>
      <c r="EE202" s="62"/>
      <c r="EF202" s="62"/>
      <c r="EG202" s="62"/>
      <c r="EH202" s="62"/>
      <c r="EI202" s="62"/>
      <c r="EJ202" s="62"/>
      <c r="EK202" s="62">
        <f t="shared" si="14"/>
        <v>400000</v>
      </c>
      <c r="EL202" s="62"/>
      <c r="EM202" s="62"/>
      <c r="EN202" s="62"/>
      <c r="EO202" s="62"/>
      <c r="EP202" s="62"/>
      <c r="EQ202" s="62"/>
      <c r="ER202" s="62"/>
      <c r="ES202" s="62"/>
      <c r="ET202" s="62"/>
      <c r="EU202" s="62"/>
      <c r="EV202" s="62"/>
      <c r="EW202" s="62"/>
      <c r="EX202" s="62">
        <f t="shared" si="15"/>
        <v>400000</v>
      </c>
      <c r="EY202" s="62"/>
      <c r="EZ202" s="62"/>
      <c r="FA202" s="62"/>
      <c r="FB202" s="62"/>
      <c r="FC202" s="62"/>
      <c r="FD202" s="62"/>
      <c r="FE202" s="62"/>
      <c r="FF202" s="62"/>
      <c r="FG202" s="62"/>
      <c r="FH202" s="62"/>
      <c r="FI202" s="62"/>
      <c r="FJ202" s="66"/>
    </row>
    <row r="203" spans="1:166" ht="12.75" x14ac:dyDescent="0.2">
      <c r="A203" s="68" t="s">
        <v>160</v>
      </c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9"/>
      <c r="AK203" s="58"/>
      <c r="AL203" s="59"/>
      <c r="AM203" s="59"/>
      <c r="AN203" s="59"/>
      <c r="AO203" s="59"/>
      <c r="AP203" s="59"/>
      <c r="AQ203" s="59" t="s">
        <v>283</v>
      </c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62">
        <v>1484383.38</v>
      </c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>
        <v>1484383.38</v>
      </c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/>
      <c r="DN203" s="62"/>
      <c r="DO203" s="62"/>
      <c r="DP203" s="62"/>
      <c r="DQ203" s="62"/>
      <c r="DR203" s="62"/>
      <c r="DS203" s="62"/>
      <c r="DT203" s="62"/>
      <c r="DU203" s="62"/>
      <c r="DV203" s="62"/>
      <c r="DW203" s="62"/>
      <c r="DX203" s="62">
        <f t="shared" si="13"/>
        <v>0</v>
      </c>
      <c r="DY203" s="62"/>
      <c r="DZ203" s="62"/>
      <c r="EA203" s="62"/>
      <c r="EB203" s="62"/>
      <c r="EC203" s="62"/>
      <c r="ED203" s="62"/>
      <c r="EE203" s="62"/>
      <c r="EF203" s="62"/>
      <c r="EG203" s="62"/>
      <c r="EH203" s="62"/>
      <c r="EI203" s="62"/>
      <c r="EJ203" s="62"/>
      <c r="EK203" s="62">
        <f t="shared" si="14"/>
        <v>1484383.38</v>
      </c>
      <c r="EL203" s="62"/>
      <c r="EM203" s="62"/>
      <c r="EN203" s="62"/>
      <c r="EO203" s="62"/>
      <c r="EP203" s="62"/>
      <c r="EQ203" s="62"/>
      <c r="ER203" s="62"/>
      <c r="ES203" s="62"/>
      <c r="ET203" s="62"/>
      <c r="EU203" s="62"/>
      <c r="EV203" s="62"/>
      <c r="EW203" s="62"/>
      <c r="EX203" s="62">
        <f t="shared" si="15"/>
        <v>1484383.38</v>
      </c>
      <c r="EY203" s="62"/>
      <c r="EZ203" s="62"/>
      <c r="FA203" s="62"/>
      <c r="FB203" s="62"/>
      <c r="FC203" s="62"/>
      <c r="FD203" s="62"/>
      <c r="FE203" s="62"/>
      <c r="FF203" s="62"/>
      <c r="FG203" s="62"/>
      <c r="FH203" s="62"/>
      <c r="FI203" s="62"/>
      <c r="FJ203" s="66"/>
    </row>
    <row r="204" spans="1:166" ht="60.75" customHeight="1" x14ac:dyDescent="0.2">
      <c r="A204" s="68" t="s">
        <v>284</v>
      </c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9"/>
      <c r="AK204" s="58"/>
      <c r="AL204" s="59"/>
      <c r="AM204" s="59"/>
      <c r="AN204" s="59"/>
      <c r="AO204" s="59"/>
      <c r="AP204" s="59"/>
      <c r="AQ204" s="59" t="s">
        <v>285</v>
      </c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62">
        <v>1936500</v>
      </c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>
        <v>1936500</v>
      </c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>
        <v>1196514.48</v>
      </c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  <c r="DG204" s="62"/>
      <c r="DH204" s="62"/>
      <c r="DI204" s="62"/>
      <c r="DJ204" s="62"/>
      <c r="DK204" s="62"/>
      <c r="DL204" s="62"/>
      <c r="DM204" s="62"/>
      <c r="DN204" s="62"/>
      <c r="DO204" s="62"/>
      <c r="DP204" s="62"/>
      <c r="DQ204" s="62"/>
      <c r="DR204" s="62"/>
      <c r="DS204" s="62"/>
      <c r="DT204" s="62"/>
      <c r="DU204" s="62"/>
      <c r="DV204" s="62"/>
      <c r="DW204" s="62"/>
      <c r="DX204" s="62">
        <f t="shared" si="13"/>
        <v>1196514.48</v>
      </c>
      <c r="DY204" s="62"/>
      <c r="DZ204" s="62"/>
      <c r="EA204" s="62"/>
      <c r="EB204" s="62"/>
      <c r="EC204" s="62"/>
      <c r="ED204" s="62"/>
      <c r="EE204" s="62"/>
      <c r="EF204" s="62"/>
      <c r="EG204" s="62"/>
      <c r="EH204" s="62"/>
      <c r="EI204" s="62"/>
      <c r="EJ204" s="62"/>
      <c r="EK204" s="62">
        <f t="shared" si="14"/>
        <v>739985.52</v>
      </c>
      <c r="EL204" s="62"/>
      <c r="EM204" s="62"/>
      <c r="EN204" s="62"/>
      <c r="EO204" s="62"/>
      <c r="EP204" s="62"/>
      <c r="EQ204" s="62"/>
      <c r="ER204" s="62"/>
      <c r="ES204" s="62"/>
      <c r="ET204" s="62"/>
      <c r="EU204" s="62"/>
      <c r="EV204" s="62"/>
      <c r="EW204" s="62"/>
      <c r="EX204" s="62">
        <f t="shared" si="15"/>
        <v>739985.52</v>
      </c>
      <c r="EY204" s="62"/>
      <c r="EZ204" s="62"/>
      <c r="FA204" s="62"/>
      <c r="FB204" s="62"/>
      <c r="FC204" s="62"/>
      <c r="FD204" s="62"/>
      <c r="FE204" s="62"/>
      <c r="FF204" s="62"/>
      <c r="FG204" s="62"/>
      <c r="FH204" s="62"/>
      <c r="FI204" s="62"/>
      <c r="FJ204" s="66"/>
    </row>
    <row r="205" spans="1:166" ht="12.75" x14ac:dyDescent="0.2">
      <c r="A205" s="68" t="s">
        <v>160</v>
      </c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9"/>
      <c r="AK205" s="58"/>
      <c r="AL205" s="59"/>
      <c r="AM205" s="59"/>
      <c r="AN205" s="59"/>
      <c r="AO205" s="59"/>
      <c r="AP205" s="59"/>
      <c r="AQ205" s="59" t="s">
        <v>286</v>
      </c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62">
        <v>18445882.75</v>
      </c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>
        <v>18445882.75</v>
      </c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  <c r="DV205" s="62"/>
      <c r="DW205" s="62"/>
      <c r="DX205" s="62">
        <f t="shared" si="13"/>
        <v>0</v>
      </c>
      <c r="DY205" s="62"/>
      <c r="DZ205" s="62"/>
      <c r="EA205" s="62"/>
      <c r="EB205" s="62"/>
      <c r="EC205" s="62"/>
      <c r="ED205" s="62"/>
      <c r="EE205" s="62"/>
      <c r="EF205" s="62"/>
      <c r="EG205" s="62"/>
      <c r="EH205" s="62"/>
      <c r="EI205" s="62"/>
      <c r="EJ205" s="62"/>
      <c r="EK205" s="62">
        <f t="shared" si="14"/>
        <v>18445882.75</v>
      </c>
      <c r="EL205" s="62"/>
      <c r="EM205" s="62"/>
      <c r="EN205" s="62"/>
      <c r="EO205" s="62"/>
      <c r="EP205" s="62"/>
      <c r="EQ205" s="62"/>
      <c r="ER205" s="62"/>
      <c r="ES205" s="62"/>
      <c r="ET205" s="62"/>
      <c r="EU205" s="62"/>
      <c r="EV205" s="62"/>
      <c r="EW205" s="62"/>
      <c r="EX205" s="62">
        <f t="shared" si="15"/>
        <v>18445882.75</v>
      </c>
      <c r="EY205" s="62"/>
      <c r="EZ205" s="62"/>
      <c r="FA205" s="62"/>
      <c r="FB205" s="62"/>
      <c r="FC205" s="62"/>
      <c r="FD205" s="62"/>
      <c r="FE205" s="62"/>
      <c r="FF205" s="62"/>
      <c r="FG205" s="62"/>
      <c r="FH205" s="62"/>
      <c r="FI205" s="62"/>
      <c r="FJ205" s="66"/>
    </row>
    <row r="206" spans="1:166" ht="60.75" customHeight="1" x14ac:dyDescent="0.2">
      <c r="A206" s="68" t="s">
        <v>284</v>
      </c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9"/>
      <c r="AK206" s="58"/>
      <c r="AL206" s="59"/>
      <c r="AM206" s="59"/>
      <c r="AN206" s="59"/>
      <c r="AO206" s="59"/>
      <c r="AP206" s="59"/>
      <c r="AQ206" s="59" t="s">
        <v>287</v>
      </c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62">
        <v>1200000</v>
      </c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>
        <v>1200000</v>
      </c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  <c r="DI206" s="62"/>
      <c r="DJ206" s="62"/>
      <c r="DK206" s="62"/>
      <c r="DL206" s="62"/>
      <c r="DM206" s="62"/>
      <c r="DN206" s="62"/>
      <c r="DO206" s="62"/>
      <c r="DP206" s="62"/>
      <c r="DQ206" s="62"/>
      <c r="DR206" s="62"/>
      <c r="DS206" s="62"/>
      <c r="DT206" s="62"/>
      <c r="DU206" s="62"/>
      <c r="DV206" s="62"/>
      <c r="DW206" s="62"/>
      <c r="DX206" s="62">
        <f t="shared" si="13"/>
        <v>0</v>
      </c>
      <c r="DY206" s="62"/>
      <c r="DZ206" s="62"/>
      <c r="EA206" s="62"/>
      <c r="EB206" s="62"/>
      <c r="EC206" s="62"/>
      <c r="ED206" s="62"/>
      <c r="EE206" s="62"/>
      <c r="EF206" s="62"/>
      <c r="EG206" s="62"/>
      <c r="EH206" s="62"/>
      <c r="EI206" s="62"/>
      <c r="EJ206" s="62"/>
      <c r="EK206" s="62">
        <f t="shared" si="14"/>
        <v>1200000</v>
      </c>
      <c r="EL206" s="62"/>
      <c r="EM206" s="62"/>
      <c r="EN206" s="62"/>
      <c r="EO206" s="62"/>
      <c r="EP206" s="62"/>
      <c r="EQ206" s="62"/>
      <c r="ER206" s="62"/>
      <c r="ES206" s="62"/>
      <c r="ET206" s="62"/>
      <c r="EU206" s="62"/>
      <c r="EV206" s="62"/>
      <c r="EW206" s="62"/>
      <c r="EX206" s="62">
        <f t="shared" si="15"/>
        <v>1200000</v>
      </c>
      <c r="EY206" s="62"/>
      <c r="EZ206" s="62"/>
      <c r="FA206" s="62"/>
      <c r="FB206" s="62"/>
      <c r="FC206" s="62"/>
      <c r="FD206" s="62"/>
      <c r="FE206" s="62"/>
      <c r="FF206" s="62"/>
      <c r="FG206" s="62"/>
      <c r="FH206" s="62"/>
      <c r="FI206" s="62"/>
      <c r="FJ206" s="66"/>
    </row>
    <row r="207" spans="1:166" ht="60.75" customHeight="1" x14ac:dyDescent="0.2">
      <c r="A207" s="68" t="s">
        <v>281</v>
      </c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9"/>
      <c r="AK207" s="58"/>
      <c r="AL207" s="59"/>
      <c r="AM207" s="59"/>
      <c r="AN207" s="59"/>
      <c r="AO207" s="59"/>
      <c r="AP207" s="59"/>
      <c r="AQ207" s="59" t="s">
        <v>288</v>
      </c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62">
        <v>772000</v>
      </c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>
        <v>772000</v>
      </c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  <c r="DV207" s="62"/>
      <c r="DW207" s="62"/>
      <c r="DX207" s="62">
        <f t="shared" si="13"/>
        <v>0</v>
      </c>
      <c r="DY207" s="62"/>
      <c r="DZ207" s="62"/>
      <c r="EA207" s="62"/>
      <c r="EB207" s="62"/>
      <c r="EC207" s="62"/>
      <c r="ED207" s="62"/>
      <c r="EE207" s="62"/>
      <c r="EF207" s="62"/>
      <c r="EG207" s="62"/>
      <c r="EH207" s="62"/>
      <c r="EI207" s="62"/>
      <c r="EJ207" s="62"/>
      <c r="EK207" s="62">
        <f t="shared" si="14"/>
        <v>772000</v>
      </c>
      <c r="EL207" s="62"/>
      <c r="EM207" s="62"/>
      <c r="EN207" s="62"/>
      <c r="EO207" s="62"/>
      <c r="EP207" s="62"/>
      <c r="EQ207" s="62"/>
      <c r="ER207" s="62"/>
      <c r="ES207" s="62"/>
      <c r="ET207" s="62"/>
      <c r="EU207" s="62"/>
      <c r="EV207" s="62"/>
      <c r="EW207" s="62"/>
      <c r="EX207" s="62">
        <f t="shared" si="15"/>
        <v>772000</v>
      </c>
      <c r="EY207" s="62"/>
      <c r="EZ207" s="62"/>
      <c r="FA207" s="62"/>
      <c r="FB207" s="62"/>
      <c r="FC207" s="62"/>
      <c r="FD207" s="62"/>
      <c r="FE207" s="62"/>
      <c r="FF207" s="62"/>
      <c r="FG207" s="62"/>
      <c r="FH207" s="62"/>
      <c r="FI207" s="62"/>
      <c r="FJ207" s="66"/>
    </row>
    <row r="208" spans="1:166" ht="24.2" customHeight="1" x14ac:dyDescent="0.2">
      <c r="A208" s="68" t="s">
        <v>193</v>
      </c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9"/>
      <c r="AK208" s="58"/>
      <c r="AL208" s="59"/>
      <c r="AM208" s="59"/>
      <c r="AN208" s="59"/>
      <c r="AO208" s="59"/>
      <c r="AP208" s="59"/>
      <c r="AQ208" s="59" t="s">
        <v>289</v>
      </c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62">
        <v>3125700</v>
      </c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>
        <v>3125700</v>
      </c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  <c r="DI208" s="62"/>
      <c r="DJ208" s="62"/>
      <c r="DK208" s="62"/>
      <c r="DL208" s="62"/>
      <c r="DM208" s="62"/>
      <c r="DN208" s="62"/>
      <c r="DO208" s="62"/>
      <c r="DP208" s="62"/>
      <c r="DQ208" s="62"/>
      <c r="DR208" s="62"/>
      <c r="DS208" s="62"/>
      <c r="DT208" s="62"/>
      <c r="DU208" s="62"/>
      <c r="DV208" s="62"/>
      <c r="DW208" s="62"/>
      <c r="DX208" s="62">
        <f t="shared" si="13"/>
        <v>0</v>
      </c>
      <c r="DY208" s="62"/>
      <c r="DZ208" s="62"/>
      <c r="EA208" s="62"/>
      <c r="EB208" s="62"/>
      <c r="EC208" s="62"/>
      <c r="ED208" s="62"/>
      <c r="EE208" s="62"/>
      <c r="EF208" s="62"/>
      <c r="EG208" s="62"/>
      <c r="EH208" s="62"/>
      <c r="EI208" s="62"/>
      <c r="EJ208" s="62"/>
      <c r="EK208" s="62">
        <f t="shared" si="14"/>
        <v>3125700</v>
      </c>
      <c r="EL208" s="62"/>
      <c r="EM208" s="62"/>
      <c r="EN208" s="62"/>
      <c r="EO208" s="62"/>
      <c r="EP208" s="62"/>
      <c r="EQ208" s="62"/>
      <c r="ER208" s="62"/>
      <c r="ES208" s="62"/>
      <c r="ET208" s="62"/>
      <c r="EU208" s="62"/>
      <c r="EV208" s="62"/>
      <c r="EW208" s="62"/>
      <c r="EX208" s="62">
        <f t="shared" si="15"/>
        <v>3125700</v>
      </c>
      <c r="EY208" s="62"/>
      <c r="EZ208" s="62"/>
      <c r="FA208" s="62"/>
      <c r="FB208" s="62"/>
      <c r="FC208" s="62"/>
      <c r="FD208" s="62"/>
      <c r="FE208" s="62"/>
      <c r="FF208" s="62"/>
      <c r="FG208" s="62"/>
      <c r="FH208" s="62"/>
      <c r="FI208" s="62"/>
      <c r="FJ208" s="66"/>
    </row>
    <row r="209" spans="1:166" ht="12.75" x14ac:dyDescent="0.2">
      <c r="A209" s="68" t="s">
        <v>160</v>
      </c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9"/>
      <c r="AK209" s="58"/>
      <c r="AL209" s="59"/>
      <c r="AM209" s="59"/>
      <c r="AN209" s="59"/>
      <c r="AO209" s="59"/>
      <c r="AP209" s="59"/>
      <c r="AQ209" s="59" t="s">
        <v>290</v>
      </c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62">
        <v>8080000</v>
      </c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>
        <v>8080000</v>
      </c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  <c r="DV209" s="62"/>
      <c r="DW209" s="62"/>
      <c r="DX209" s="62">
        <f t="shared" si="13"/>
        <v>0</v>
      </c>
      <c r="DY209" s="62"/>
      <c r="DZ209" s="62"/>
      <c r="EA209" s="62"/>
      <c r="EB209" s="62"/>
      <c r="EC209" s="62"/>
      <c r="ED209" s="62"/>
      <c r="EE209" s="62"/>
      <c r="EF209" s="62"/>
      <c r="EG209" s="62"/>
      <c r="EH209" s="62"/>
      <c r="EI209" s="62"/>
      <c r="EJ209" s="62"/>
      <c r="EK209" s="62">
        <f t="shared" si="14"/>
        <v>8080000</v>
      </c>
      <c r="EL209" s="62"/>
      <c r="EM209" s="62"/>
      <c r="EN209" s="62"/>
      <c r="EO209" s="62"/>
      <c r="EP209" s="62"/>
      <c r="EQ209" s="62"/>
      <c r="ER209" s="62"/>
      <c r="ES209" s="62"/>
      <c r="ET209" s="62"/>
      <c r="EU209" s="62"/>
      <c r="EV209" s="62"/>
      <c r="EW209" s="62"/>
      <c r="EX209" s="62">
        <f t="shared" si="15"/>
        <v>8080000</v>
      </c>
      <c r="EY209" s="62"/>
      <c r="EZ209" s="62"/>
      <c r="FA209" s="62"/>
      <c r="FB209" s="62"/>
      <c r="FC209" s="62"/>
      <c r="FD209" s="62"/>
      <c r="FE209" s="62"/>
      <c r="FF209" s="62"/>
      <c r="FG209" s="62"/>
      <c r="FH209" s="62"/>
      <c r="FI209" s="62"/>
      <c r="FJ209" s="66"/>
    </row>
    <row r="210" spans="1:166" ht="12.75" x14ac:dyDescent="0.2">
      <c r="A210" s="68" t="s">
        <v>160</v>
      </c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9"/>
      <c r="AK210" s="58"/>
      <c r="AL210" s="59"/>
      <c r="AM210" s="59"/>
      <c r="AN210" s="59"/>
      <c r="AO210" s="59"/>
      <c r="AP210" s="59"/>
      <c r="AQ210" s="59" t="s">
        <v>291</v>
      </c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62">
        <v>371000</v>
      </c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>
        <v>371000</v>
      </c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/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62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  <c r="DG210" s="62"/>
      <c r="DH210" s="62"/>
      <c r="DI210" s="62"/>
      <c r="DJ210" s="62"/>
      <c r="DK210" s="62"/>
      <c r="DL210" s="62"/>
      <c r="DM210" s="62"/>
      <c r="DN210" s="62"/>
      <c r="DO210" s="62"/>
      <c r="DP210" s="62"/>
      <c r="DQ210" s="62"/>
      <c r="DR210" s="62"/>
      <c r="DS210" s="62"/>
      <c r="DT210" s="62"/>
      <c r="DU210" s="62"/>
      <c r="DV210" s="62"/>
      <c r="DW210" s="62"/>
      <c r="DX210" s="62">
        <f t="shared" si="13"/>
        <v>0</v>
      </c>
      <c r="DY210" s="62"/>
      <c r="DZ210" s="62"/>
      <c r="EA210" s="62"/>
      <c r="EB210" s="62"/>
      <c r="EC210" s="62"/>
      <c r="ED210" s="62"/>
      <c r="EE210" s="62"/>
      <c r="EF210" s="62"/>
      <c r="EG210" s="62"/>
      <c r="EH210" s="62"/>
      <c r="EI210" s="62"/>
      <c r="EJ210" s="62"/>
      <c r="EK210" s="62">
        <f t="shared" si="14"/>
        <v>371000</v>
      </c>
      <c r="EL210" s="62"/>
      <c r="EM210" s="62"/>
      <c r="EN210" s="62"/>
      <c r="EO210" s="62"/>
      <c r="EP210" s="62"/>
      <c r="EQ210" s="62"/>
      <c r="ER210" s="62"/>
      <c r="ES210" s="62"/>
      <c r="ET210" s="62"/>
      <c r="EU210" s="62"/>
      <c r="EV210" s="62"/>
      <c r="EW210" s="62"/>
      <c r="EX210" s="62">
        <f t="shared" si="15"/>
        <v>371000</v>
      </c>
      <c r="EY210" s="62"/>
      <c r="EZ210" s="62"/>
      <c r="FA210" s="62"/>
      <c r="FB210" s="62"/>
      <c r="FC210" s="62"/>
      <c r="FD210" s="62"/>
      <c r="FE210" s="62"/>
      <c r="FF210" s="62"/>
      <c r="FG210" s="62"/>
      <c r="FH210" s="62"/>
      <c r="FI210" s="62"/>
      <c r="FJ210" s="66"/>
    </row>
    <row r="211" spans="1:166" ht="36.4" customHeight="1" x14ac:dyDescent="0.2">
      <c r="A211" s="68" t="s">
        <v>292</v>
      </c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9"/>
      <c r="AK211" s="58"/>
      <c r="AL211" s="59"/>
      <c r="AM211" s="59"/>
      <c r="AN211" s="59"/>
      <c r="AO211" s="59"/>
      <c r="AP211" s="59"/>
      <c r="AQ211" s="59" t="s">
        <v>293</v>
      </c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62">
        <v>31894200</v>
      </c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>
        <v>31894200</v>
      </c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>
        <v>19413244.600000001</v>
      </c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2"/>
      <c r="DK211" s="62"/>
      <c r="DL211" s="62"/>
      <c r="DM211" s="62"/>
      <c r="DN211" s="62"/>
      <c r="DO211" s="62"/>
      <c r="DP211" s="62"/>
      <c r="DQ211" s="62"/>
      <c r="DR211" s="62"/>
      <c r="DS211" s="62"/>
      <c r="DT211" s="62"/>
      <c r="DU211" s="62"/>
      <c r="DV211" s="62"/>
      <c r="DW211" s="62"/>
      <c r="DX211" s="62">
        <f t="shared" si="13"/>
        <v>19413244.600000001</v>
      </c>
      <c r="DY211" s="62"/>
      <c r="DZ211" s="62"/>
      <c r="EA211" s="62"/>
      <c r="EB211" s="62"/>
      <c r="EC211" s="62"/>
      <c r="ED211" s="62"/>
      <c r="EE211" s="62"/>
      <c r="EF211" s="62"/>
      <c r="EG211" s="62"/>
      <c r="EH211" s="62"/>
      <c r="EI211" s="62"/>
      <c r="EJ211" s="62"/>
      <c r="EK211" s="62">
        <f t="shared" si="14"/>
        <v>12480955.399999999</v>
      </c>
      <c r="EL211" s="62"/>
      <c r="EM211" s="62"/>
      <c r="EN211" s="62"/>
      <c r="EO211" s="62"/>
      <c r="EP211" s="62"/>
      <c r="EQ211" s="62"/>
      <c r="ER211" s="62"/>
      <c r="ES211" s="62"/>
      <c r="ET211" s="62"/>
      <c r="EU211" s="62"/>
      <c r="EV211" s="62"/>
      <c r="EW211" s="62"/>
      <c r="EX211" s="62">
        <f t="shared" si="15"/>
        <v>12480955.399999999</v>
      </c>
      <c r="EY211" s="62"/>
      <c r="EZ211" s="62"/>
      <c r="FA211" s="62"/>
      <c r="FB211" s="62"/>
      <c r="FC211" s="62"/>
      <c r="FD211" s="62"/>
      <c r="FE211" s="62"/>
      <c r="FF211" s="62"/>
      <c r="FG211" s="62"/>
      <c r="FH211" s="62"/>
      <c r="FI211" s="62"/>
      <c r="FJ211" s="66"/>
    </row>
    <row r="212" spans="1:166" ht="36.4" customHeight="1" x14ac:dyDescent="0.2">
      <c r="A212" s="68" t="s">
        <v>292</v>
      </c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9"/>
      <c r="AK212" s="58"/>
      <c r="AL212" s="59"/>
      <c r="AM212" s="59"/>
      <c r="AN212" s="59"/>
      <c r="AO212" s="59"/>
      <c r="AP212" s="59"/>
      <c r="AQ212" s="59" t="s">
        <v>294</v>
      </c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62">
        <v>34716.400000000001</v>
      </c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>
        <v>34716.400000000001</v>
      </c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/>
      <c r="CI212" s="62"/>
      <c r="CJ212" s="62"/>
      <c r="CK212" s="62"/>
      <c r="CL212" s="62"/>
      <c r="CM212" s="62"/>
      <c r="CN212" s="62"/>
      <c r="CO212" s="62"/>
      <c r="CP212" s="62"/>
      <c r="CQ212" s="62"/>
      <c r="CR212" s="62"/>
      <c r="CS212" s="62"/>
      <c r="CT212" s="62"/>
      <c r="CU212" s="62"/>
      <c r="CV212" s="62"/>
      <c r="CW212" s="62"/>
      <c r="CX212" s="62"/>
      <c r="CY212" s="62"/>
      <c r="CZ212" s="62"/>
      <c r="DA212" s="62"/>
      <c r="DB212" s="62"/>
      <c r="DC212" s="62"/>
      <c r="DD212" s="62"/>
      <c r="DE212" s="62"/>
      <c r="DF212" s="62"/>
      <c r="DG212" s="62"/>
      <c r="DH212" s="62"/>
      <c r="DI212" s="62"/>
      <c r="DJ212" s="62"/>
      <c r="DK212" s="62"/>
      <c r="DL212" s="62"/>
      <c r="DM212" s="62"/>
      <c r="DN212" s="62"/>
      <c r="DO212" s="62"/>
      <c r="DP212" s="62"/>
      <c r="DQ212" s="62"/>
      <c r="DR212" s="62"/>
      <c r="DS212" s="62"/>
      <c r="DT212" s="62"/>
      <c r="DU212" s="62"/>
      <c r="DV212" s="62"/>
      <c r="DW212" s="62"/>
      <c r="DX212" s="62">
        <f t="shared" si="13"/>
        <v>0</v>
      </c>
      <c r="DY212" s="62"/>
      <c r="DZ212" s="62"/>
      <c r="EA212" s="62"/>
      <c r="EB212" s="62"/>
      <c r="EC212" s="62"/>
      <c r="ED212" s="62"/>
      <c r="EE212" s="62"/>
      <c r="EF212" s="62"/>
      <c r="EG212" s="62"/>
      <c r="EH212" s="62"/>
      <c r="EI212" s="62"/>
      <c r="EJ212" s="62"/>
      <c r="EK212" s="62">
        <f t="shared" si="14"/>
        <v>34716.400000000001</v>
      </c>
      <c r="EL212" s="62"/>
      <c r="EM212" s="62"/>
      <c r="EN212" s="62"/>
      <c r="EO212" s="62"/>
      <c r="EP212" s="62"/>
      <c r="EQ212" s="62"/>
      <c r="ER212" s="62"/>
      <c r="ES212" s="62"/>
      <c r="ET212" s="62"/>
      <c r="EU212" s="62"/>
      <c r="EV212" s="62"/>
      <c r="EW212" s="62"/>
      <c r="EX212" s="62">
        <f t="shared" si="15"/>
        <v>34716.400000000001</v>
      </c>
      <c r="EY212" s="62"/>
      <c r="EZ212" s="62"/>
      <c r="FA212" s="62"/>
      <c r="FB212" s="62"/>
      <c r="FC212" s="62"/>
      <c r="FD212" s="62"/>
      <c r="FE212" s="62"/>
      <c r="FF212" s="62"/>
      <c r="FG212" s="62"/>
      <c r="FH212" s="62"/>
      <c r="FI212" s="62"/>
      <c r="FJ212" s="66"/>
    </row>
    <row r="213" spans="1:166" ht="36.4" customHeight="1" x14ac:dyDescent="0.2">
      <c r="A213" s="68" t="s">
        <v>292</v>
      </c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9"/>
      <c r="AK213" s="58"/>
      <c r="AL213" s="59"/>
      <c r="AM213" s="59"/>
      <c r="AN213" s="59"/>
      <c r="AO213" s="59"/>
      <c r="AP213" s="59"/>
      <c r="AQ213" s="59" t="s">
        <v>295</v>
      </c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62">
        <v>3002525</v>
      </c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>
        <v>3002525</v>
      </c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>
        <v>2095162.87</v>
      </c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  <c r="DV213" s="62"/>
      <c r="DW213" s="62"/>
      <c r="DX213" s="62">
        <f t="shared" si="13"/>
        <v>2095162.87</v>
      </c>
      <c r="DY213" s="62"/>
      <c r="DZ213" s="62"/>
      <c r="EA213" s="62"/>
      <c r="EB213" s="62"/>
      <c r="EC213" s="62"/>
      <c r="ED213" s="62"/>
      <c r="EE213" s="62"/>
      <c r="EF213" s="62"/>
      <c r="EG213" s="62"/>
      <c r="EH213" s="62"/>
      <c r="EI213" s="62"/>
      <c r="EJ213" s="62"/>
      <c r="EK213" s="62">
        <f t="shared" si="14"/>
        <v>907362.12999999989</v>
      </c>
      <c r="EL213" s="62"/>
      <c r="EM213" s="62"/>
      <c r="EN213" s="62"/>
      <c r="EO213" s="62"/>
      <c r="EP213" s="62"/>
      <c r="EQ213" s="62"/>
      <c r="ER213" s="62"/>
      <c r="ES213" s="62"/>
      <c r="ET213" s="62"/>
      <c r="EU213" s="62"/>
      <c r="EV213" s="62"/>
      <c r="EW213" s="62"/>
      <c r="EX213" s="62">
        <f t="shared" si="15"/>
        <v>907362.12999999989</v>
      </c>
      <c r="EY213" s="62"/>
      <c r="EZ213" s="62"/>
      <c r="FA213" s="62"/>
      <c r="FB213" s="62"/>
      <c r="FC213" s="62"/>
      <c r="FD213" s="62"/>
      <c r="FE213" s="62"/>
      <c r="FF213" s="62"/>
      <c r="FG213" s="62"/>
      <c r="FH213" s="62"/>
      <c r="FI213" s="62"/>
      <c r="FJ213" s="66"/>
    </row>
    <row r="214" spans="1:166" ht="36.4" customHeight="1" x14ac:dyDescent="0.2">
      <c r="A214" s="68" t="s">
        <v>292</v>
      </c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9"/>
      <c r="AK214" s="58"/>
      <c r="AL214" s="59"/>
      <c r="AM214" s="59"/>
      <c r="AN214" s="59"/>
      <c r="AO214" s="59"/>
      <c r="AP214" s="59"/>
      <c r="AQ214" s="59" t="s">
        <v>296</v>
      </c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62">
        <v>41302299.640000001</v>
      </c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>
        <v>41302299.640000001</v>
      </c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>
        <v>15546285.199999999</v>
      </c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  <c r="DV214" s="62"/>
      <c r="DW214" s="62"/>
      <c r="DX214" s="62">
        <f t="shared" si="13"/>
        <v>15546285.199999999</v>
      </c>
      <c r="DY214" s="62"/>
      <c r="DZ214" s="62"/>
      <c r="EA214" s="62"/>
      <c r="EB214" s="62"/>
      <c r="EC214" s="62"/>
      <c r="ED214" s="62"/>
      <c r="EE214" s="62"/>
      <c r="EF214" s="62"/>
      <c r="EG214" s="62"/>
      <c r="EH214" s="62"/>
      <c r="EI214" s="62"/>
      <c r="EJ214" s="62"/>
      <c r="EK214" s="62">
        <f t="shared" si="14"/>
        <v>25756014.440000001</v>
      </c>
      <c r="EL214" s="62"/>
      <c r="EM214" s="62"/>
      <c r="EN214" s="62"/>
      <c r="EO214" s="62"/>
      <c r="EP214" s="62"/>
      <c r="EQ214" s="62"/>
      <c r="ER214" s="62"/>
      <c r="ES214" s="62"/>
      <c r="ET214" s="62"/>
      <c r="EU214" s="62"/>
      <c r="EV214" s="62"/>
      <c r="EW214" s="62"/>
      <c r="EX214" s="62">
        <f t="shared" si="15"/>
        <v>25756014.440000001</v>
      </c>
      <c r="EY214" s="62"/>
      <c r="EZ214" s="62"/>
      <c r="FA214" s="62"/>
      <c r="FB214" s="62"/>
      <c r="FC214" s="62"/>
      <c r="FD214" s="62"/>
      <c r="FE214" s="62"/>
      <c r="FF214" s="62"/>
      <c r="FG214" s="62"/>
      <c r="FH214" s="62"/>
      <c r="FI214" s="62"/>
      <c r="FJ214" s="66"/>
    </row>
    <row r="215" spans="1:166" ht="36.4" customHeight="1" x14ac:dyDescent="0.2">
      <c r="A215" s="68" t="s">
        <v>292</v>
      </c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9"/>
      <c r="AK215" s="58"/>
      <c r="AL215" s="59"/>
      <c r="AM215" s="59"/>
      <c r="AN215" s="59"/>
      <c r="AO215" s="59"/>
      <c r="AP215" s="59"/>
      <c r="AQ215" s="59" t="s">
        <v>297</v>
      </c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62">
        <v>52074.6</v>
      </c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>
        <v>52074.6</v>
      </c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  <c r="DV215" s="62"/>
      <c r="DW215" s="62"/>
      <c r="DX215" s="62">
        <f t="shared" ref="DX215:DX246" si="16">CH215+CX215+DK215</f>
        <v>0</v>
      </c>
      <c r="DY215" s="62"/>
      <c r="DZ215" s="62"/>
      <c r="EA215" s="62"/>
      <c r="EB215" s="62"/>
      <c r="EC215" s="62"/>
      <c r="ED215" s="62"/>
      <c r="EE215" s="62"/>
      <c r="EF215" s="62"/>
      <c r="EG215" s="62"/>
      <c r="EH215" s="62"/>
      <c r="EI215" s="62"/>
      <c r="EJ215" s="62"/>
      <c r="EK215" s="62">
        <f t="shared" ref="EK215:EK246" si="17">BC215-DX215</f>
        <v>52074.6</v>
      </c>
      <c r="EL215" s="62"/>
      <c r="EM215" s="62"/>
      <c r="EN215" s="62"/>
      <c r="EO215" s="62"/>
      <c r="EP215" s="62"/>
      <c r="EQ215" s="62"/>
      <c r="ER215" s="62"/>
      <c r="ES215" s="62"/>
      <c r="ET215" s="62"/>
      <c r="EU215" s="62"/>
      <c r="EV215" s="62"/>
      <c r="EW215" s="62"/>
      <c r="EX215" s="62">
        <f t="shared" ref="EX215:EX246" si="18">BU215-DX215</f>
        <v>52074.6</v>
      </c>
      <c r="EY215" s="62"/>
      <c r="EZ215" s="62"/>
      <c r="FA215" s="62"/>
      <c r="FB215" s="62"/>
      <c r="FC215" s="62"/>
      <c r="FD215" s="62"/>
      <c r="FE215" s="62"/>
      <c r="FF215" s="62"/>
      <c r="FG215" s="62"/>
      <c r="FH215" s="62"/>
      <c r="FI215" s="62"/>
      <c r="FJ215" s="66"/>
    </row>
    <row r="216" spans="1:166" ht="24.2" customHeight="1" x14ac:dyDescent="0.2">
      <c r="A216" s="68" t="s">
        <v>158</v>
      </c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9"/>
      <c r="AK216" s="58"/>
      <c r="AL216" s="59"/>
      <c r="AM216" s="59"/>
      <c r="AN216" s="59"/>
      <c r="AO216" s="59"/>
      <c r="AP216" s="59"/>
      <c r="AQ216" s="59" t="s">
        <v>298</v>
      </c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62">
        <v>3288313</v>
      </c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>
        <v>3288313</v>
      </c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  <c r="DV216" s="62"/>
      <c r="DW216" s="62"/>
      <c r="DX216" s="62">
        <f t="shared" si="16"/>
        <v>0</v>
      </c>
      <c r="DY216" s="62"/>
      <c r="DZ216" s="62"/>
      <c r="EA216" s="62"/>
      <c r="EB216" s="62"/>
      <c r="EC216" s="62"/>
      <c r="ED216" s="62"/>
      <c r="EE216" s="62"/>
      <c r="EF216" s="62"/>
      <c r="EG216" s="62"/>
      <c r="EH216" s="62"/>
      <c r="EI216" s="62"/>
      <c r="EJ216" s="62"/>
      <c r="EK216" s="62">
        <f t="shared" si="17"/>
        <v>3288313</v>
      </c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>
        <f t="shared" si="18"/>
        <v>3288313</v>
      </c>
      <c r="EY216" s="62"/>
      <c r="EZ216" s="62"/>
      <c r="FA216" s="62"/>
      <c r="FB216" s="62"/>
      <c r="FC216" s="62"/>
      <c r="FD216" s="62"/>
      <c r="FE216" s="62"/>
      <c r="FF216" s="62"/>
      <c r="FG216" s="62"/>
      <c r="FH216" s="62"/>
      <c r="FI216" s="62"/>
      <c r="FJ216" s="66"/>
    </row>
    <row r="217" spans="1:166" ht="24.2" customHeight="1" x14ac:dyDescent="0.2">
      <c r="A217" s="68" t="s">
        <v>169</v>
      </c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9"/>
      <c r="AK217" s="58"/>
      <c r="AL217" s="59"/>
      <c r="AM217" s="59"/>
      <c r="AN217" s="59"/>
      <c r="AO217" s="59"/>
      <c r="AP217" s="59"/>
      <c r="AQ217" s="59" t="s">
        <v>299</v>
      </c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62">
        <v>179719.46</v>
      </c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>
        <v>179719.46</v>
      </c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  <c r="DV217" s="62"/>
      <c r="DW217" s="62"/>
      <c r="DX217" s="62">
        <f t="shared" si="16"/>
        <v>0</v>
      </c>
      <c r="DY217" s="62"/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>
        <f t="shared" si="17"/>
        <v>179719.46</v>
      </c>
      <c r="EL217" s="62"/>
      <c r="EM217" s="62"/>
      <c r="EN217" s="62"/>
      <c r="EO217" s="62"/>
      <c r="EP217" s="62"/>
      <c r="EQ217" s="62"/>
      <c r="ER217" s="62"/>
      <c r="ES217" s="62"/>
      <c r="ET217" s="62"/>
      <c r="EU217" s="62"/>
      <c r="EV217" s="62"/>
      <c r="EW217" s="62"/>
      <c r="EX217" s="62">
        <f t="shared" si="18"/>
        <v>179719.46</v>
      </c>
      <c r="EY217" s="62"/>
      <c r="EZ217" s="62"/>
      <c r="FA217" s="62"/>
      <c r="FB217" s="62"/>
      <c r="FC217" s="62"/>
      <c r="FD217" s="62"/>
      <c r="FE217" s="62"/>
      <c r="FF217" s="62"/>
      <c r="FG217" s="62"/>
      <c r="FH217" s="62"/>
      <c r="FI217" s="62"/>
      <c r="FJ217" s="66"/>
    </row>
    <row r="218" spans="1:166" ht="36.4" customHeight="1" x14ac:dyDescent="0.2">
      <c r="A218" s="68" t="s">
        <v>217</v>
      </c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9"/>
      <c r="AK218" s="58"/>
      <c r="AL218" s="59"/>
      <c r="AM218" s="59"/>
      <c r="AN218" s="59"/>
      <c r="AO218" s="59"/>
      <c r="AP218" s="59"/>
      <c r="AQ218" s="59" t="s">
        <v>300</v>
      </c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62">
        <v>115486.48</v>
      </c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>
        <v>115486.48</v>
      </c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>
        <f t="shared" si="16"/>
        <v>0</v>
      </c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>
        <f t="shared" si="17"/>
        <v>115486.48</v>
      </c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>
        <f t="shared" si="18"/>
        <v>115486.48</v>
      </c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6"/>
    </row>
    <row r="219" spans="1:166" ht="36.4" customHeight="1" x14ac:dyDescent="0.2">
      <c r="A219" s="68" t="s">
        <v>292</v>
      </c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9"/>
      <c r="AK219" s="58"/>
      <c r="AL219" s="59"/>
      <c r="AM219" s="59"/>
      <c r="AN219" s="59"/>
      <c r="AO219" s="59"/>
      <c r="AP219" s="59"/>
      <c r="AQ219" s="59" t="s">
        <v>301</v>
      </c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62">
        <v>6821113.5899999999</v>
      </c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>
        <v>6821113.5899999999</v>
      </c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  <c r="DV219" s="62"/>
      <c r="DW219" s="62"/>
      <c r="DX219" s="62">
        <f t="shared" si="16"/>
        <v>0</v>
      </c>
      <c r="DY219" s="62"/>
      <c r="DZ219" s="62"/>
      <c r="EA219" s="62"/>
      <c r="EB219" s="62"/>
      <c r="EC219" s="62"/>
      <c r="ED219" s="62"/>
      <c r="EE219" s="62"/>
      <c r="EF219" s="62"/>
      <c r="EG219" s="62"/>
      <c r="EH219" s="62"/>
      <c r="EI219" s="62"/>
      <c r="EJ219" s="62"/>
      <c r="EK219" s="62">
        <f t="shared" si="17"/>
        <v>6821113.5899999999</v>
      </c>
      <c r="EL219" s="62"/>
      <c r="EM219" s="62"/>
      <c r="EN219" s="62"/>
      <c r="EO219" s="62"/>
      <c r="EP219" s="62"/>
      <c r="EQ219" s="62"/>
      <c r="ER219" s="62"/>
      <c r="ES219" s="62"/>
      <c r="ET219" s="62"/>
      <c r="EU219" s="62"/>
      <c r="EV219" s="62"/>
      <c r="EW219" s="62"/>
      <c r="EX219" s="62">
        <f t="shared" si="18"/>
        <v>6821113.5899999999</v>
      </c>
      <c r="EY219" s="62"/>
      <c r="EZ219" s="62"/>
      <c r="FA219" s="62"/>
      <c r="FB219" s="62"/>
      <c r="FC219" s="62"/>
      <c r="FD219" s="62"/>
      <c r="FE219" s="62"/>
      <c r="FF219" s="62"/>
      <c r="FG219" s="62"/>
      <c r="FH219" s="62"/>
      <c r="FI219" s="62"/>
      <c r="FJ219" s="66"/>
    </row>
    <row r="220" spans="1:166" ht="24.2" customHeight="1" x14ac:dyDescent="0.2">
      <c r="A220" s="68" t="s">
        <v>158</v>
      </c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9"/>
      <c r="AK220" s="58"/>
      <c r="AL220" s="59"/>
      <c r="AM220" s="59"/>
      <c r="AN220" s="59"/>
      <c r="AO220" s="59"/>
      <c r="AP220" s="59"/>
      <c r="AQ220" s="59" t="s">
        <v>302</v>
      </c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62">
        <v>1300687</v>
      </c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>
        <v>1300687</v>
      </c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>
        <f t="shared" si="16"/>
        <v>0</v>
      </c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>
        <f t="shared" si="17"/>
        <v>1300687</v>
      </c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>
        <f t="shared" si="18"/>
        <v>1300687</v>
      </c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6"/>
    </row>
    <row r="221" spans="1:166" ht="36.4" customHeight="1" x14ac:dyDescent="0.2">
      <c r="A221" s="68" t="s">
        <v>292</v>
      </c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9"/>
      <c r="AK221" s="58"/>
      <c r="AL221" s="59"/>
      <c r="AM221" s="59"/>
      <c r="AN221" s="59"/>
      <c r="AO221" s="59"/>
      <c r="AP221" s="59"/>
      <c r="AQ221" s="59" t="s">
        <v>303</v>
      </c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62">
        <v>127929367.45999999</v>
      </c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>
        <v>127929367.45999999</v>
      </c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>
        <v>63714070.090000004</v>
      </c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>
        <f t="shared" si="16"/>
        <v>63714070.090000004</v>
      </c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>
        <f t="shared" si="17"/>
        <v>64215297.36999999</v>
      </c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>
        <f t="shared" si="18"/>
        <v>64215297.36999999</v>
      </c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6"/>
    </row>
    <row r="222" spans="1:166" ht="36.4" customHeight="1" x14ac:dyDescent="0.2">
      <c r="A222" s="68" t="s">
        <v>292</v>
      </c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9"/>
      <c r="AK222" s="58"/>
      <c r="AL222" s="59"/>
      <c r="AM222" s="59"/>
      <c r="AN222" s="59"/>
      <c r="AO222" s="59"/>
      <c r="AP222" s="59"/>
      <c r="AQ222" s="59" t="s">
        <v>304</v>
      </c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62">
        <v>105732000</v>
      </c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>
        <v>105732000</v>
      </c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>
        <v>61675798.32</v>
      </c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  <c r="DV222" s="62"/>
      <c r="DW222" s="62"/>
      <c r="DX222" s="62">
        <f t="shared" si="16"/>
        <v>61675798.32</v>
      </c>
      <c r="DY222" s="62"/>
      <c r="DZ222" s="62"/>
      <c r="EA222" s="62"/>
      <c r="EB222" s="62"/>
      <c r="EC222" s="62"/>
      <c r="ED222" s="62"/>
      <c r="EE222" s="62"/>
      <c r="EF222" s="62"/>
      <c r="EG222" s="62"/>
      <c r="EH222" s="62"/>
      <c r="EI222" s="62"/>
      <c r="EJ222" s="62"/>
      <c r="EK222" s="62">
        <f t="shared" si="17"/>
        <v>44056201.68</v>
      </c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>
        <f t="shared" si="18"/>
        <v>44056201.68</v>
      </c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6"/>
    </row>
    <row r="223" spans="1:166" ht="36.4" customHeight="1" x14ac:dyDescent="0.2">
      <c r="A223" s="68" t="s">
        <v>292</v>
      </c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9"/>
      <c r="AK223" s="58"/>
      <c r="AL223" s="59"/>
      <c r="AM223" s="59"/>
      <c r="AN223" s="59"/>
      <c r="AO223" s="59"/>
      <c r="AP223" s="59"/>
      <c r="AQ223" s="59" t="s">
        <v>305</v>
      </c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62">
        <v>16092700</v>
      </c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>
        <v>16092700</v>
      </c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>
        <v>8489040</v>
      </c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>
        <f t="shared" si="16"/>
        <v>8489040</v>
      </c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>
        <f t="shared" si="17"/>
        <v>7603660</v>
      </c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>
        <f t="shared" si="18"/>
        <v>7603660</v>
      </c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6"/>
    </row>
    <row r="224" spans="1:166" ht="36.4" customHeight="1" x14ac:dyDescent="0.2">
      <c r="A224" s="68" t="s">
        <v>292</v>
      </c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9"/>
      <c r="AK224" s="58"/>
      <c r="AL224" s="59"/>
      <c r="AM224" s="59"/>
      <c r="AN224" s="59"/>
      <c r="AO224" s="59"/>
      <c r="AP224" s="59"/>
      <c r="AQ224" s="59" t="s">
        <v>306</v>
      </c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62">
        <v>7597465.6799999997</v>
      </c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>
        <v>7597465.6799999997</v>
      </c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>
        <v>3973141.38</v>
      </c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  <c r="DV224" s="62"/>
      <c r="DW224" s="62"/>
      <c r="DX224" s="62">
        <f t="shared" si="16"/>
        <v>3973141.38</v>
      </c>
      <c r="DY224" s="62"/>
      <c r="DZ224" s="62"/>
      <c r="EA224" s="62"/>
      <c r="EB224" s="62"/>
      <c r="EC224" s="62"/>
      <c r="ED224" s="62"/>
      <c r="EE224" s="62"/>
      <c r="EF224" s="62"/>
      <c r="EG224" s="62"/>
      <c r="EH224" s="62"/>
      <c r="EI224" s="62"/>
      <c r="EJ224" s="62"/>
      <c r="EK224" s="62">
        <f t="shared" si="17"/>
        <v>3624324.3</v>
      </c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>
        <f t="shared" si="18"/>
        <v>3624324.3</v>
      </c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6"/>
    </row>
    <row r="225" spans="1:166" ht="36.4" customHeight="1" x14ac:dyDescent="0.2">
      <c r="A225" s="68" t="s">
        <v>292</v>
      </c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9"/>
      <c r="AK225" s="58"/>
      <c r="AL225" s="59"/>
      <c r="AM225" s="59"/>
      <c r="AN225" s="59"/>
      <c r="AO225" s="59"/>
      <c r="AP225" s="59"/>
      <c r="AQ225" s="59" t="s">
        <v>307</v>
      </c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62">
        <v>1072729.23</v>
      </c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>
        <v>1072729.23</v>
      </c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>
        <v>1072649.03</v>
      </c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>
        <f t="shared" si="16"/>
        <v>1072649.03</v>
      </c>
      <c r="DY225" s="62"/>
      <c r="DZ225" s="62"/>
      <c r="EA225" s="62"/>
      <c r="EB225" s="62"/>
      <c r="EC225" s="62"/>
      <c r="ED225" s="62"/>
      <c r="EE225" s="62"/>
      <c r="EF225" s="62"/>
      <c r="EG225" s="62"/>
      <c r="EH225" s="62"/>
      <c r="EI225" s="62"/>
      <c r="EJ225" s="62"/>
      <c r="EK225" s="62">
        <f t="shared" si="17"/>
        <v>80.199999999953434</v>
      </c>
      <c r="EL225" s="62"/>
      <c r="EM225" s="62"/>
      <c r="EN225" s="62"/>
      <c r="EO225" s="62"/>
      <c r="EP225" s="62"/>
      <c r="EQ225" s="62"/>
      <c r="ER225" s="62"/>
      <c r="ES225" s="62"/>
      <c r="ET225" s="62"/>
      <c r="EU225" s="62"/>
      <c r="EV225" s="62"/>
      <c r="EW225" s="62"/>
      <c r="EX225" s="62">
        <f t="shared" si="18"/>
        <v>80.199999999953434</v>
      </c>
      <c r="EY225" s="62"/>
      <c r="EZ225" s="62"/>
      <c r="FA225" s="62"/>
      <c r="FB225" s="62"/>
      <c r="FC225" s="62"/>
      <c r="FD225" s="62"/>
      <c r="FE225" s="62"/>
      <c r="FF225" s="62"/>
      <c r="FG225" s="62"/>
      <c r="FH225" s="62"/>
      <c r="FI225" s="62"/>
      <c r="FJ225" s="66"/>
    </row>
    <row r="226" spans="1:166" ht="36.4" customHeight="1" x14ac:dyDescent="0.2">
      <c r="A226" s="68" t="s">
        <v>292</v>
      </c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9"/>
      <c r="AK226" s="58"/>
      <c r="AL226" s="59"/>
      <c r="AM226" s="59"/>
      <c r="AN226" s="59"/>
      <c r="AO226" s="59"/>
      <c r="AP226" s="59"/>
      <c r="AQ226" s="59" t="s">
        <v>308</v>
      </c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62">
        <v>1735843.93</v>
      </c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>
        <v>1735843.93</v>
      </c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>
        <v>376575.03</v>
      </c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>
        <f t="shared" si="16"/>
        <v>376575.03</v>
      </c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>
        <f t="shared" si="17"/>
        <v>1359268.9</v>
      </c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>
        <f t="shared" si="18"/>
        <v>1359268.9</v>
      </c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6"/>
    </row>
    <row r="227" spans="1:166" ht="36.4" customHeight="1" x14ac:dyDescent="0.2">
      <c r="A227" s="68" t="s">
        <v>292</v>
      </c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9"/>
      <c r="AK227" s="58"/>
      <c r="AL227" s="59"/>
      <c r="AM227" s="59"/>
      <c r="AN227" s="59"/>
      <c r="AO227" s="59"/>
      <c r="AP227" s="59"/>
      <c r="AQ227" s="59" t="s">
        <v>309</v>
      </c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62">
        <v>15649345.9</v>
      </c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>
        <v>15649345.9</v>
      </c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>
        <v>6173275.6699999999</v>
      </c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>
        <f t="shared" si="16"/>
        <v>6173275.6699999999</v>
      </c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>
        <f t="shared" si="17"/>
        <v>9476070.2300000004</v>
      </c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>
        <f t="shared" si="18"/>
        <v>9476070.2300000004</v>
      </c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6"/>
    </row>
    <row r="228" spans="1:166" ht="12.75" x14ac:dyDescent="0.2">
      <c r="A228" s="68" t="s">
        <v>160</v>
      </c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9"/>
      <c r="AK228" s="58"/>
      <c r="AL228" s="59"/>
      <c r="AM228" s="59"/>
      <c r="AN228" s="59"/>
      <c r="AO228" s="59"/>
      <c r="AP228" s="59"/>
      <c r="AQ228" s="59" t="s">
        <v>310</v>
      </c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62">
        <v>25000</v>
      </c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>
        <v>25000</v>
      </c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>
        <f t="shared" si="16"/>
        <v>0</v>
      </c>
      <c r="DY228" s="62"/>
      <c r="DZ228" s="62"/>
      <c r="EA228" s="62"/>
      <c r="EB228" s="62"/>
      <c r="EC228" s="62"/>
      <c r="ED228" s="62"/>
      <c r="EE228" s="62"/>
      <c r="EF228" s="62"/>
      <c r="EG228" s="62"/>
      <c r="EH228" s="62"/>
      <c r="EI228" s="62"/>
      <c r="EJ228" s="62"/>
      <c r="EK228" s="62">
        <f t="shared" si="17"/>
        <v>25000</v>
      </c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>
        <f t="shared" si="18"/>
        <v>25000</v>
      </c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6"/>
    </row>
    <row r="229" spans="1:166" ht="36.4" customHeight="1" x14ac:dyDescent="0.2">
      <c r="A229" s="68" t="s">
        <v>292</v>
      </c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9"/>
      <c r="AK229" s="58"/>
      <c r="AL229" s="59"/>
      <c r="AM229" s="59"/>
      <c r="AN229" s="59"/>
      <c r="AO229" s="59"/>
      <c r="AP229" s="59"/>
      <c r="AQ229" s="59" t="s">
        <v>311</v>
      </c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62">
        <v>3465900</v>
      </c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>
        <v>3465900</v>
      </c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  <c r="DV229" s="62"/>
      <c r="DW229" s="62"/>
      <c r="DX229" s="62">
        <f t="shared" si="16"/>
        <v>0</v>
      </c>
      <c r="DY229" s="62"/>
      <c r="DZ229" s="62"/>
      <c r="EA229" s="62"/>
      <c r="EB229" s="62"/>
      <c r="EC229" s="62"/>
      <c r="ED229" s="62"/>
      <c r="EE229" s="62"/>
      <c r="EF229" s="62"/>
      <c r="EG229" s="62"/>
      <c r="EH229" s="62"/>
      <c r="EI229" s="62"/>
      <c r="EJ229" s="62"/>
      <c r="EK229" s="62">
        <f t="shared" si="17"/>
        <v>3465900</v>
      </c>
      <c r="EL229" s="62"/>
      <c r="EM229" s="62"/>
      <c r="EN229" s="62"/>
      <c r="EO229" s="62"/>
      <c r="EP229" s="62"/>
      <c r="EQ229" s="62"/>
      <c r="ER229" s="62"/>
      <c r="ES229" s="62"/>
      <c r="ET229" s="62"/>
      <c r="EU229" s="62"/>
      <c r="EV229" s="62"/>
      <c r="EW229" s="62"/>
      <c r="EX229" s="62">
        <f t="shared" si="18"/>
        <v>3465900</v>
      </c>
      <c r="EY229" s="62"/>
      <c r="EZ229" s="62"/>
      <c r="FA229" s="62"/>
      <c r="FB229" s="62"/>
      <c r="FC229" s="62"/>
      <c r="FD229" s="62"/>
      <c r="FE229" s="62"/>
      <c r="FF229" s="62"/>
      <c r="FG229" s="62"/>
      <c r="FH229" s="62"/>
      <c r="FI229" s="62"/>
      <c r="FJ229" s="66"/>
    </row>
    <row r="230" spans="1:166" ht="36.4" customHeight="1" x14ac:dyDescent="0.2">
      <c r="A230" s="68" t="s">
        <v>292</v>
      </c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9"/>
      <c r="AK230" s="58"/>
      <c r="AL230" s="59"/>
      <c r="AM230" s="59"/>
      <c r="AN230" s="59"/>
      <c r="AO230" s="59"/>
      <c r="AP230" s="59"/>
      <c r="AQ230" s="59" t="s">
        <v>312</v>
      </c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62">
        <v>35000</v>
      </c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>
        <v>35000</v>
      </c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  <c r="DV230" s="62"/>
      <c r="DW230" s="62"/>
      <c r="DX230" s="62">
        <f t="shared" si="16"/>
        <v>0</v>
      </c>
      <c r="DY230" s="62"/>
      <c r="DZ230" s="62"/>
      <c r="EA230" s="62"/>
      <c r="EB230" s="62"/>
      <c r="EC230" s="62"/>
      <c r="ED230" s="62"/>
      <c r="EE230" s="62"/>
      <c r="EF230" s="62"/>
      <c r="EG230" s="62"/>
      <c r="EH230" s="62"/>
      <c r="EI230" s="62"/>
      <c r="EJ230" s="62"/>
      <c r="EK230" s="62">
        <f t="shared" si="17"/>
        <v>35000</v>
      </c>
      <c r="EL230" s="62"/>
      <c r="EM230" s="62"/>
      <c r="EN230" s="62"/>
      <c r="EO230" s="62"/>
      <c r="EP230" s="62"/>
      <c r="EQ230" s="62"/>
      <c r="ER230" s="62"/>
      <c r="ES230" s="62"/>
      <c r="ET230" s="62"/>
      <c r="EU230" s="62"/>
      <c r="EV230" s="62"/>
      <c r="EW230" s="62"/>
      <c r="EX230" s="62">
        <f t="shared" si="18"/>
        <v>35000</v>
      </c>
      <c r="EY230" s="62"/>
      <c r="EZ230" s="62"/>
      <c r="FA230" s="62"/>
      <c r="FB230" s="62"/>
      <c r="FC230" s="62"/>
      <c r="FD230" s="62"/>
      <c r="FE230" s="62"/>
      <c r="FF230" s="62"/>
      <c r="FG230" s="62"/>
      <c r="FH230" s="62"/>
      <c r="FI230" s="62"/>
      <c r="FJ230" s="66"/>
    </row>
    <row r="231" spans="1:166" ht="12.75" x14ac:dyDescent="0.2">
      <c r="A231" s="68" t="s">
        <v>160</v>
      </c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9"/>
      <c r="AK231" s="58"/>
      <c r="AL231" s="59"/>
      <c r="AM231" s="59"/>
      <c r="AN231" s="59"/>
      <c r="AO231" s="59"/>
      <c r="AP231" s="59"/>
      <c r="AQ231" s="59" t="s">
        <v>313</v>
      </c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62">
        <v>149834</v>
      </c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>
        <v>149834</v>
      </c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>
        <v>47650</v>
      </c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  <c r="DV231" s="62"/>
      <c r="DW231" s="62"/>
      <c r="DX231" s="62">
        <f t="shared" si="16"/>
        <v>47650</v>
      </c>
      <c r="DY231" s="62"/>
      <c r="DZ231" s="62"/>
      <c r="EA231" s="62"/>
      <c r="EB231" s="62"/>
      <c r="EC231" s="62"/>
      <c r="ED231" s="62"/>
      <c r="EE231" s="62"/>
      <c r="EF231" s="62"/>
      <c r="EG231" s="62"/>
      <c r="EH231" s="62"/>
      <c r="EI231" s="62"/>
      <c r="EJ231" s="62"/>
      <c r="EK231" s="62">
        <f t="shared" si="17"/>
        <v>102184</v>
      </c>
      <c r="EL231" s="62"/>
      <c r="EM231" s="62"/>
      <c r="EN231" s="62"/>
      <c r="EO231" s="62"/>
      <c r="EP231" s="62"/>
      <c r="EQ231" s="62"/>
      <c r="ER231" s="62"/>
      <c r="ES231" s="62"/>
      <c r="ET231" s="62"/>
      <c r="EU231" s="62"/>
      <c r="EV231" s="62"/>
      <c r="EW231" s="62"/>
      <c r="EX231" s="62">
        <f t="shared" si="18"/>
        <v>102184</v>
      </c>
      <c r="EY231" s="62"/>
      <c r="EZ231" s="62"/>
      <c r="FA231" s="62"/>
      <c r="FB231" s="62"/>
      <c r="FC231" s="62"/>
      <c r="FD231" s="62"/>
      <c r="FE231" s="62"/>
      <c r="FF231" s="62"/>
      <c r="FG231" s="62"/>
      <c r="FH231" s="62"/>
      <c r="FI231" s="62"/>
      <c r="FJ231" s="66"/>
    </row>
    <row r="232" spans="1:166" ht="24.2" customHeight="1" x14ac:dyDescent="0.2">
      <c r="A232" s="68" t="s">
        <v>314</v>
      </c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9"/>
      <c r="AK232" s="58"/>
      <c r="AL232" s="59"/>
      <c r="AM232" s="59"/>
      <c r="AN232" s="59"/>
      <c r="AO232" s="59"/>
      <c r="AP232" s="59"/>
      <c r="AQ232" s="59" t="s">
        <v>315</v>
      </c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62">
        <v>700</v>
      </c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>
        <v>700</v>
      </c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>
        <v>700</v>
      </c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  <c r="DV232" s="62"/>
      <c r="DW232" s="62"/>
      <c r="DX232" s="62">
        <f t="shared" si="16"/>
        <v>700</v>
      </c>
      <c r="DY232" s="62"/>
      <c r="DZ232" s="62"/>
      <c r="EA232" s="62"/>
      <c r="EB232" s="62"/>
      <c r="EC232" s="62"/>
      <c r="ED232" s="62"/>
      <c r="EE232" s="62"/>
      <c r="EF232" s="62"/>
      <c r="EG232" s="62"/>
      <c r="EH232" s="62"/>
      <c r="EI232" s="62"/>
      <c r="EJ232" s="62"/>
      <c r="EK232" s="62">
        <f t="shared" si="17"/>
        <v>0</v>
      </c>
      <c r="EL232" s="62"/>
      <c r="EM232" s="62"/>
      <c r="EN232" s="62"/>
      <c r="EO232" s="62"/>
      <c r="EP232" s="62"/>
      <c r="EQ232" s="62"/>
      <c r="ER232" s="62"/>
      <c r="ES232" s="62"/>
      <c r="ET232" s="62"/>
      <c r="EU232" s="62"/>
      <c r="EV232" s="62"/>
      <c r="EW232" s="62"/>
      <c r="EX232" s="62">
        <f t="shared" si="18"/>
        <v>0</v>
      </c>
      <c r="EY232" s="62"/>
      <c r="EZ232" s="62"/>
      <c r="FA232" s="62"/>
      <c r="FB232" s="62"/>
      <c r="FC232" s="62"/>
      <c r="FD232" s="62"/>
      <c r="FE232" s="62"/>
      <c r="FF232" s="62"/>
      <c r="FG232" s="62"/>
      <c r="FH232" s="62"/>
      <c r="FI232" s="62"/>
      <c r="FJ232" s="66"/>
    </row>
    <row r="233" spans="1:166" ht="12.75" x14ac:dyDescent="0.2">
      <c r="A233" s="68" t="s">
        <v>165</v>
      </c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9"/>
      <c r="AK233" s="58"/>
      <c r="AL233" s="59"/>
      <c r="AM233" s="59"/>
      <c r="AN233" s="59"/>
      <c r="AO233" s="59"/>
      <c r="AP233" s="59"/>
      <c r="AQ233" s="59" t="s">
        <v>316</v>
      </c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62">
        <v>35650</v>
      </c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>
        <v>35650</v>
      </c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>
        <v>8392.5</v>
      </c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2"/>
      <c r="DK233" s="62"/>
      <c r="DL233" s="62"/>
      <c r="DM233" s="62"/>
      <c r="DN233" s="62"/>
      <c r="DO233" s="62"/>
      <c r="DP233" s="62"/>
      <c r="DQ233" s="62"/>
      <c r="DR233" s="62"/>
      <c r="DS233" s="62"/>
      <c r="DT233" s="62"/>
      <c r="DU233" s="62"/>
      <c r="DV233" s="62"/>
      <c r="DW233" s="62"/>
      <c r="DX233" s="62">
        <f t="shared" si="16"/>
        <v>8392.5</v>
      </c>
      <c r="DY233" s="62"/>
      <c r="DZ233" s="62"/>
      <c r="EA233" s="62"/>
      <c r="EB233" s="62"/>
      <c r="EC233" s="62"/>
      <c r="ED233" s="62"/>
      <c r="EE233" s="62"/>
      <c r="EF233" s="62"/>
      <c r="EG233" s="62"/>
      <c r="EH233" s="62"/>
      <c r="EI233" s="62"/>
      <c r="EJ233" s="62"/>
      <c r="EK233" s="62">
        <f t="shared" si="17"/>
        <v>27257.5</v>
      </c>
      <c r="EL233" s="62"/>
      <c r="EM233" s="62"/>
      <c r="EN233" s="62"/>
      <c r="EO233" s="62"/>
      <c r="EP233" s="62"/>
      <c r="EQ233" s="62"/>
      <c r="ER233" s="62"/>
      <c r="ES233" s="62"/>
      <c r="ET233" s="62"/>
      <c r="EU233" s="62"/>
      <c r="EV233" s="62"/>
      <c r="EW233" s="62"/>
      <c r="EX233" s="62">
        <f t="shared" si="18"/>
        <v>27257.5</v>
      </c>
      <c r="EY233" s="62"/>
      <c r="EZ233" s="62"/>
      <c r="FA233" s="62"/>
      <c r="FB233" s="62"/>
      <c r="FC233" s="62"/>
      <c r="FD233" s="62"/>
      <c r="FE233" s="62"/>
      <c r="FF233" s="62"/>
      <c r="FG233" s="62"/>
      <c r="FH233" s="62"/>
      <c r="FI233" s="62"/>
      <c r="FJ233" s="66"/>
    </row>
    <row r="234" spans="1:166" ht="36.4" customHeight="1" x14ac:dyDescent="0.2">
      <c r="A234" s="68" t="s">
        <v>217</v>
      </c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9"/>
      <c r="AK234" s="58"/>
      <c r="AL234" s="59"/>
      <c r="AM234" s="59"/>
      <c r="AN234" s="59"/>
      <c r="AO234" s="59"/>
      <c r="AP234" s="59"/>
      <c r="AQ234" s="59" t="s">
        <v>317</v>
      </c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62">
        <v>45200</v>
      </c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>
        <v>45200</v>
      </c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>
        <v>24350</v>
      </c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  <c r="DV234" s="62"/>
      <c r="DW234" s="62"/>
      <c r="DX234" s="62">
        <f t="shared" si="16"/>
        <v>24350</v>
      </c>
      <c r="DY234" s="62"/>
      <c r="DZ234" s="62"/>
      <c r="EA234" s="62"/>
      <c r="EB234" s="62"/>
      <c r="EC234" s="62"/>
      <c r="ED234" s="62"/>
      <c r="EE234" s="62"/>
      <c r="EF234" s="62"/>
      <c r="EG234" s="62"/>
      <c r="EH234" s="62"/>
      <c r="EI234" s="62"/>
      <c r="EJ234" s="62"/>
      <c r="EK234" s="62">
        <f t="shared" si="17"/>
        <v>20850</v>
      </c>
      <c r="EL234" s="62"/>
      <c r="EM234" s="62"/>
      <c r="EN234" s="62"/>
      <c r="EO234" s="62"/>
      <c r="EP234" s="62"/>
      <c r="EQ234" s="62"/>
      <c r="ER234" s="62"/>
      <c r="ES234" s="62"/>
      <c r="ET234" s="62"/>
      <c r="EU234" s="62"/>
      <c r="EV234" s="62"/>
      <c r="EW234" s="62"/>
      <c r="EX234" s="62">
        <f t="shared" si="18"/>
        <v>20850</v>
      </c>
      <c r="EY234" s="62"/>
      <c r="EZ234" s="62"/>
      <c r="FA234" s="62"/>
      <c r="FB234" s="62"/>
      <c r="FC234" s="62"/>
      <c r="FD234" s="62"/>
      <c r="FE234" s="62"/>
      <c r="FF234" s="62"/>
      <c r="FG234" s="62"/>
      <c r="FH234" s="62"/>
      <c r="FI234" s="62"/>
      <c r="FJ234" s="66"/>
    </row>
    <row r="235" spans="1:166" ht="36.4" customHeight="1" x14ac:dyDescent="0.2">
      <c r="A235" s="68" t="s">
        <v>292</v>
      </c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9"/>
      <c r="AK235" s="58"/>
      <c r="AL235" s="59"/>
      <c r="AM235" s="59"/>
      <c r="AN235" s="59"/>
      <c r="AO235" s="59"/>
      <c r="AP235" s="59"/>
      <c r="AQ235" s="59" t="s">
        <v>318</v>
      </c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62">
        <v>335916</v>
      </c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>
        <v>335916</v>
      </c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>
        <v>69983.5</v>
      </c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  <c r="DV235" s="62"/>
      <c r="DW235" s="62"/>
      <c r="DX235" s="62">
        <f t="shared" si="16"/>
        <v>69983.5</v>
      </c>
      <c r="DY235" s="62"/>
      <c r="DZ235" s="62"/>
      <c r="EA235" s="62"/>
      <c r="EB235" s="62"/>
      <c r="EC235" s="62"/>
      <c r="ED235" s="62"/>
      <c r="EE235" s="62"/>
      <c r="EF235" s="62"/>
      <c r="EG235" s="62"/>
      <c r="EH235" s="62"/>
      <c r="EI235" s="62"/>
      <c r="EJ235" s="62"/>
      <c r="EK235" s="62">
        <f t="shared" si="17"/>
        <v>265932.5</v>
      </c>
      <c r="EL235" s="62"/>
      <c r="EM235" s="62"/>
      <c r="EN235" s="62"/>
      <c r="EO235" s="62"/>
      <c r="EP235" s="62"/>
      <c r="EQ235" s="62"/>
      <c r="ER235" s="62"/>
      <c r="ES235" s="62"/>
      <c r="ET235" s="62"/>
      <c r="EU235" s="62"/>
      <c r="EV235" s="62"/>
      <c r="EW235" s="62"/>
      <c r="EX235" s="62">
        <f t="shared" si="18"/>
        <v>265932.5</v>
      </c>
      <c r="EY235" s="62"/>
      <c r="EZ235" s="62"/>
      <c r="FA235" s="62"/>
      <c r="FB235" s="62"/>
      <c r="FC235" s="62"/>
      <c r="FD235" s="62"/>
      <c r="FE235" s="62"/>
      <c r="FF235" s="62"/>
      <c r="FG235" s="62"/>
      <c r="FH235" s="62"/>
      <c r="FI235" s="62"/>
      <c r="FJ235" s="66"/>
    </row>
    <row r="236" spans="1:166" ht="12.75" x14ac:dyDescent="0.2">
      <c r="A236" s="68" t="s">
        <v>149</v>
      </c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9"/>
      <c r="AK236" s="58"/>
      <c r="AL236" s="59"/>
      <c r="AM236" s="59"/>
      <c r="AN236" s="59"/>
      <c r="AO236" s="59"/>
      <c r="AP236" s="59"/>
      <c r="AQ236" s="59" t="s">
        <v>319</v>
      </c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62">
        <v>3339033.01</v>
      </c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>
        <v>3339033.01</v>
      </c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>
        <v>1385218.94</v>
      </c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  <c r="DI236" s="62"/>
      <c r="DJ236" s="62"/>
      <c r="DK236" s="62"/>
      <c r="DL236" s="62"/>
      <c r="DM236" s="62"/>
      <c r="DN236" s="62"/>
      <c r="DO236" s="62"/>
      <c r="DP236" s="62"/>
      <c r="DQ236" s="62"/>
      <c r="DR236" s="62"/>
      <c r="DS236" s="62"/>
      <c r="DT236" s="62"/>
      <c r="DU236" s="62"/>
      <c r="DV236" s="62"/>
      <c r="DW236" s="62"/>
      <c r="DX236" s="62">
        <f t="shared" si="16"/>
        <v>1385218.94</v>
      </c>
      <c r="DY236" s="62"/>
      <c r="DZ236" s="62"/>
      <c r="EA236" s="62"/>
      <c r="EB236" s="62"/>
      <c r="EC236" s="62"/>
      <c r="ED236" s="62"/>
      <c r="EE236" s="62"/>
      <c r="EF236" s="62"/>
      <c r="EG236" s="62"/>
      <c r="EH236" s="62"/>
      <c r="EI236" s="62"/>
      <c r="EJ236" s="62"/>
      <c r="EK236" s="62">
        <f t="shared" si="17"/>
        <v>1953814.0699999998</v>
      </c>
      <c r="EL236" s="62"/>
      <c r="EM236" s="62"/>
      <c r="EN236" s="62"/>
      <c r="EO236" s="62"/>
      <c r="EP236" s="62"/>
      <c r="EQ236" s="62"/>
      <c r="ER236" s="62"/>
      <c r="ES236" s="62"/>
      <c r="ET236" s="62"/>
      <c r="EU236" s="62"/>
      <c r="EV236" s="62"/>
      <c r="EW236" s="62"/>
      <c r="EX236" s="62">
        <f t="shared" si="18"/>
        <v>1953814.0699999998</v>
      </c>
      <c r="EY236" s="62"/>
      <c r="EZ236" s="62"/>
      <c r="FA236" s="62"/>
      <c r="FB236" s="62"/>
      <c r="FC236" s="62"/>
      <c r="FD236" s="62"/>
      <c r="FE236" s="62"/>
      <c r="FF236" s="62"/>
      <c r="FG236" s="62"/>
      <c r="FH236" s="62"/>
      <c r="FI236" s="62"/>
      <c r="FJ236" s="66"/>
    </row>
    <row r="237" spans="1:166" ht="24.2" customHeight="1" x14ac:dyDescent="0.2">
      <c r="A237" s="68" t="s">
        <v>156</v>
      </c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9"/>
      <c r="AK237" s="58"/>
      <c r="AL237" s="59"/>
      <c r="AM237" s="59"/>
      <c r="AN237" s="59"/>
      <c r="AO237" s="59"/>
      <c r="AP237" s="59"/>
      <c r="AQ237" s="59" t="s">
        <v>320</v>
      </c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62">
        <v>6876.99</v>
      </c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>
        <v>6876.99</v>
      </c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>
        <v>6876.99</v>
      </c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62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  <c r="DG237" s="62"/>
      <c r="DH237" s="62"/>
      <c r="DI237" s="62"/>
      <c r="DJ237" s="62"/>
      <c r="DK237" s="62"/>
      <c r="DL237" s="62"/>
      <c r="DM237" s="62"/>
      <c r="DN237" s="62"/>
      <c r="DO237" s="62"/>
      <c r="DP237" s="62"/>
      <c r="DQ237" s="62"/>
      <c r="DR237" s="62"/>
      <c r="DS237" s="62"/>
      <c r="DT237" s="62"/>
      <c r="DU237" s="62"/>
      <c r="DV237" s="62"/>
      <c r="DW237" s="62"/>
      <c r="DX237" s="62">
        <f t="shared" si="16"/>
        <v>6876.99</v>
      </c>
      <c r="DY237" s="62"/>
      <c r="DZ237" s="62"/>
      <c r="EA237" s="62"/>
      <c r="EB237" s="62"/>
      <c r="EC237" s="62"/>
      <c r="ED237" s="62"/>
      <c r="EE237" s="62"/>
      <c r="EF237" s="62"/>
      <c r="EG237" s="62"/>
      <c r="EH237" s="62"/>
      <c r="EI237" s="62"/>
      <c r="EJ237" s="62"/>
      <c r="EK237" s="62">
        <f t="shared" si="17"/>
        <v>0</v>
      </c>
      <c r="EL237" s="62"/>
      <c r="EM237" s="62"/>
      <c r="EN237" s="62"/>
      <c r="EO237" s="62"/>
      <c r="EP237" s="62"/>
      <c r="EQ237" s="62"/>
      <c r="ER237" s="62"/>
      <c r="ES237" s="62"/>
      <c r="ET237" s="62"/>
      <c r="EU237" s="62"/>
      <c r="EV237" s="62"/>
      <c r="EW237" s="62"/>
      <c r="EX237" s="62">
        <f t="shared" si="18"/>
        <v>0</v>
      </c>
      <c r="EY237" s="62"/>
      <c r="EZ237" s="62"/>
      <c r="FA237" s="62"/>
      <c r="FB237" s="62"/>
      <c r="FC237" s="62"/>
      <c r="FD237" s="62"/>
      <c r="FE237" s="62"/>
      <c r="FF237" s="62"/>
      <c r="FG237" s="62"/>
      <c r="FH237" s="62"/>
      <c r="FI237" s="62"/>
      <c r="FJ237" s="66"/>
    </row>
    <row r="238" spans="1:166" ht="24.2" customHeight="1" x14ac:dyDescent="0.2">
      <c r="A238" s="68" t="s">
        <v>158</v>
      </c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9"/>
      <c r="AK238" s="58"/>
      <c r="AL238" s="59"/>
      <c r="AM238" s="59"/>
      <c r="AN238" s="59"/>
      <c r="AO238" s="59"/>
      <c r="AP238" s="59"/>
      <c r="AQ238" s="59" t="s">
        <v>321</v>
      </c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62">
        <v>15000</v>
      </c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>
        <v>15000</v>
      </c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/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  <c r="DI238" s="62"/>
      <c r="DJ238" s="62"/>
      <c r="DK238" s="62"/>
      <c r="DL238" s="62"/>
      <c r="DM238" s="62"/>
      <c r="DN238" s="62"/>
      <c r="DO238" s="62"/>
      <c r="DP238" s="62"/>
      <c r="DQ238" s="62"/>
      <c r="DR238" s="62"/>
      <c r="DS238" s="62"/>
      <c r="DT238" s="62"/>
      <c r="DU238" s="62"/>
      <c r="DV238" s="62"/>
      <c r="DW238" s="62"/>
      <c r="DX238" s="62">
        <f t="shared" si="16"/>
        <v>0</v>
      </c>
      <c r="DY238" s="62"/>
      <c r="DZ238" s="62"/>
      <c r="EA238" s="62"/>
      <c r="EB238" s="62"/>
      <c r="EC238" s="62"/>
      <c r="ED238" s="62"/>
      <c r="EE238" s="62"/>
      <c r="EF238" s="62"/>
      <c r="EG238" s="62"/>
      <c r="EH238" s="62"/>
      <c r="EI238" s="62"/>
      <c r="EJ238" s="62"/>
      <c r="EK238" s="62">
        <f t="shared" si="17"/>
        <v>15000</v>
      </c>
      <c r="EL238" s="62"/>
      <c r="EM238" s="62"/>
      <c r="EN238" s="62"/>
      <c r="EO238" s="62"/>
      <c r="EP238" s="62"/>
      <c r="EQ238" s="62"/>
      <c r="ER238" s="62"/>
      <c r="ES238" s="62"/>
      <c r="ET238" s="62"/>
      <c r="EU238" s="62"/>
      <c r="EV238" s="62"/>
      <c r="EW238" s="62"/>
      <c r="EX238" s="62">
        <f t="shared" si="18"/>
        <v>15000</v>
      </c>
      <c r="EY238" s="62"/>
      <c r="EZ238" s="62"/>
      <c r="FA238" s="62"/>
      <c r="FB238" s="62"/>
      <c r="FC238" s="62"/>
      <c r="FD238" s="62"/>
      <c r="FE238" s="62"/>
      <c r="FF238" s="62"/>
      <c r="FG238" s="62"/>
      <c r="FH238" s="62"/>
      <c r="FI238" s="62"/>
      <c r="FJ238" s="66"/>
    </row>
    <row r="239" spans="1:166" ht="12.75" x14ac:dyDescent="0.2">
      <c r="A239" s="68" t="s">
        <v>160</v>
      </c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9"/>
      <c r="AK239" s="58"/>
      <c r="AL239" s="59"/>
      <c r="AM239" s="59"/>
      <c r="AN239" s="59"/>
      <c r="AO239" s="59"/>
      <c r="AP239" s="59"/>
      <c r="AQ239" s="59" t="s">
        <v>322</v>
      </c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62">
        <v>22000</v>
      </c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>
        <v>22000</v>
      </c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/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62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  <c r="DG239" s="62"/>
      <c r="DH239" s="62"/>
      <c r="DI239" s="62"/>
      <c r="DJ239" s="62"/>
      <c r="DK239" s="62"/>
      <c r="DL239" s="62"/>
      <c r="DM239" s="62"/>
      <c r="DN239" s="62"/>
      <c r="DO239" s="62"/>
      <c r="DP239" s="62"/>
      <c r="DQ239" s="62"/>
      <c r="DR239" s="62"/>
      <c r="DS239" s="62"/>
      <c r="DT239" s="62"/>
      <c r="DU239" s="62"/>
      <c r="DV239" s="62"/>
      <c r="DW239" s="62"/>
      <c r="DX239" s="62">
        <f t="shared" si="16"/>
        <v>0</v>
      </c>
      <c r="DY239" s="62"/>
      <c r="DZ239" s="62"/>
      <c r="EA239" s="62"/>
      <c r="EB239" s="62"/>
      <c r="EC239" s="62"/>
      <c r="ED239" s="62"/>
      <c r="EE239" s="62"/>
      <c r="EF239" s="62"/>
      <c r="EG239" s="62"/>
      <c r="EH239" s="62"/>
      <c r="EI239" s="62"/>
      <c r="EJ239" s="62"/>
      <c r="EK239" s="62">
        <f t="shared" si="17"/>
        <v>22000</v>
      </c>
      <c r="EL239" s="62"/>
      <c r="EM239" s="62"/>
      <c r="EN239" s="62"/>
      <c r="EO239" s="62"/>
      <c r="EP239" s="62"/>
      <c r="EQ239" s="62"/>
      <c r="ER239" s="62"/>
      <c r="ES239" s="62"/>
      <c r="ET239" s="62"/>
      <c r="EU239" s="62"/>
      <c r="EV239" s="62"/>
      <c r="EW239" s="62"/>
      <c r="EX239" s="62">
        <f t="shared" si="18"/>
        <v>22000</v>
      </c>
      <c r="EY239" s="62"/>
      <c r="EZ239" s="62"/>
      <c r="FA239" s="62"/>
      <c r="FB239" s="62"/>
      <c r="FC239" s="62"/>
      <c r="FD239" s="62"/>
      <c r="FE239" s="62"/>
      <c r="FF239" s="62"/>
      <c r="FG239" s="62"/>
      <c r="FH239" s="62"/>
      <c r="FI239" s="62"/>
      <c r="FJ239" s="66"/>
    </row>
    <row r="240" spans="1:166" ht="24.2" customHeight="1" x14ac:dyDescent="0.2">
      <c r="A240" s="68" t="s">
        <v>151</v>
      </c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9"/>
      <c r="AK240" s="58"/>
      <c r="AL240" s="59"/>
      <c r="AM240" s="59"/>
      <c r="AN240" s="59"/>
      <c r="AO240" s="59"/>
      <c r="AP240" s="59"/>
      <c r="AQ240" s="59" t="s">
        <v>323</v>
      </c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62">
        <v>1010470</v>
      </c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>
        <v>1010470</v>
      </c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>
        <v>417128.09</v>
      </c>
      <c r="CI240" s="62"/>
      <c r="CJ240" s="62"/>
      <c r="CK240" s="62"/>
      <c r="CL240" s="62"/>
      <c r="CM240" s="62"/>
      <c r="CN240" s="62"/>
      <c r="CO240" s="62"/>
      <c r="CP240" s="62"/>
      <c r="CQ240" s="62"/>
      <c r="CR240" s="62"/>
      <c r="CS240" s="62"/>
      <c r="CT240" s="62"/>
      <c r="CU240" s="62"/>
      <c r="CV240" s="62"/>
      <c r="CW240" s="62"/>
      <c r="CX240" s="62"/>
      <c r="CY240" s="62"/>
      <c r="CZ240" s="62"/>
      <c r="DA240" s="62"/>
      <c r="DB240" s="62"/>
      <c r="DC240" s="62"/>
      <c r="DD240" s="62"/>
      <c r="DE240" s="62"/>
      <c r="DF240" s="62"/>
      <c r="DG240" s="62"/>
      <c r="DH240" s="62"/>
      <c r="DI240" s="62"/>
      <c r="DJ240" s="62"/>
      <c r="DK240" s="62"/>
      <c r="DL240" s="62"/>
      <c r="DM240" s="62"/>
      <c r="DN240" s="62"/>
      <c r="DO240" s="62"/>
      <c r="DP240" s="62"/>
      <c r="DQ240" s="62"/>
      <c r="DR240" s="62"/>
      <c r="DS240" s="62"/>
      <c r="DT240" s="62"/>
      <c r="DU240" s="62"/>
      <c r="DV240" s="62"/>
      <c r="DW240" s="62"/>
      <c r="DX240" s="62">
        <f t="shared" si="16"/>
        <v>417128.09</v>
      </c>
      <c r="DY240" s="62"/>
      <c r="DZ240" s="62"/>
      <c r="EA240" s="62"/>
      <c r="EB240" s="62"/>
      <c r="EC240" s="62"/>
      <c r="ED240" s="62"/>
      <c r="EE240" s="62"/>
      <c r="EF240" s="62"/>
      <c r="EG240" s="62"/>
      <c r="EH240" s="62"/>
      <c r="EI240" s="62"/>
      <c r="EJ240" s="62"/>
      <c r="EK240" s="62">
        <f t="shared" si="17"/>
        <v>593341.90999999992</v>
      </c>
      <c r="EL240" s="62"/>
      <c r="EM240" s="62"/>
      <c r="EN240" s="62"/>
      <c r="EO240" s="62"/>
      <c r="EP240" s="62"/>
      <c r="EQ240" s="62"/>
      <c r="ER240" s="62"/>
      <c r="ES240" s="62"/>
      <c r="ET240" s="62"/>
      <c r="EU240" s="62"/>
      <c r="EV240" s="62"/>
      <c r="EW240" s="62"/>
      <c r="EX240" s="62">
        <f t="shared" si="18"/>
        <v>593341.90999999992</v>
      </c>
      <c r="EY240" s="62"/>
      <c r="EZ240" s="62"/>
      <c r="FA240" s="62"/>
      <c r="FB240" s="62"/>
      <c r="FC240" s="62"/>
      <c r="FD240" s="62"/>
      <c r="FE240" s="62"/>
      <c r="FF240" s="62"/>
      <c r="FG240" s="62"/>
      <c r="FH240" s="62"/>
      <c r="FI240" s="62"/>
      <c r="FJ240" s="66"/>
    </row>
    <row r="241" spans="1:166" ht="12.75" x14ac:dyDescent="0.2">
      <c r="A241" s="68" t="s">
        <v>163</v>
      </c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9"/>
      <c r="AK241" s="58"/>
      <c r="AL241" s="59"/>
      <c r="AM241" s="59"/>
      <c r="AN241" s="59"/>
      <c r="AO241" s="59"/>
      <c r="AP241" s="59"/>
      <c r="AQ241" s="59" t="s">
        <v>324</v>
      </c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62">
        <v>60000</v>
      </c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>
        <v>60000</v>
      </c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>
        <v>14433.28</v>
      </c>
      <c r="CI241" s="62"/>
      <c r="CJ241" s="62"/>
      <c r="CK241" s="62"/>
      <c r="CL241" s="62"/>
      <c r="CM241" s="62"/>
      <c r="CN241" s="62"/>
      <c r="CO241" s="62"/>
      <c r="CP241" s="62"/>
      <c r="CQ241" s="62"/>
      <c r="CR241" s="62"/>
      <c r="CS241" s="62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  <c r="DG241" s="62"/>
      <c r="DH241" s="62"/>
      <c r="DI241" s="62"/>
      <c r="DJ241" s="62"/>
      <c r="DK241" s="62"/>
      <c r="DL241" s="62"/>
      <c r="DM241" s="62"/>
      <c r="DN241" s="62"/>
      <c r="DO241" s="62"/>
      <c r="DP241" s="62"/>
      <c r="DQ241" s="62"/>
      <c r="DR241" s="62"/>
      <c r="DS241" s="62"/>
      <c r="DT241" s="62"/>
      <c r="DU241" s="62"/>
      <c r="DV241" s="62"/>
      <c r="DW241" s="62"/>
      <c r="DX241" s="62">
        <f t="shared" si="16"/>
        <v>14433.28</v>
      </c>
      <c r="DY241" s="62"/>
      <c r="DZ241" s="62"/>
      <c r="EA241" s="62"/>
      <c r="EB241" s="62"/>
      <c r="EC241" s="62"/>
      <c r="ED241" s="62"/>
      <c r="EE241" s="62"/>
      <c r="EF241" s="62"/>
      <c r="EG241" s="62"/>
      <c r="EH241" s="62"/>
      <c r="EI241" s="62"/>
      <c r="EJ241" s="62"/>
      <c r="EK241" s="62">
        <f t="shared" si="17"/>
        <v>45566.720000000001</v>
      </c>
      <c r="EL241" s="62"/>
      <c r="EM241" s="62"/>
      <c r="EN241" s="62"/>
      <c r="EO241" s="62"/>
      <c r="EP241" s="62"/>
      <c r="EQ241" s="62"/>
      <c r="ER241" s="62"/>
      <c r="ES241" s="62"/>
      <c r="ET241" s="62"/>
      <c r="EU241" s="62"/>
      <c r="EV241" s="62"/>
      <c r="EW241" s="62"/>
      <c r="EX241" s="62">
        <f t="shared" si="18"/>
        <v>45566.720000000001</v>
      </c>
      <c r="EY241" s="62"/>
      <c r="EZ241" s="62"/>
      <c r="FA241" s="62"/>
      <c r="FB241" s="62"/>
      <c r="FC241" s="62"/>
      <c r="FD241" s="62"/>
      <c r="FE241" s="62"/>
      <c r="FF241" s="62"/>
      <c r="FG241" s="62"/>
      <c r="FH241" s="62"/>
      <c r="FI241" s="62"/>
      <c r="FJ241" s="66"/>
    </row>
    <row r="242" spans="1:166" ht="24.2" customHeight="1" x14ac:dyDescent="0.2">
      <c r="A242" s="68" t="s">
        <v>169</v>
      </c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9"/>
      <c r="AK242" s="58"/>
      <c r="AL242" s="59"/>
      <c r="AM242" s="59"/>
      <c r="AN242" s="59"/>
      <c r="AO242" s="59"/>
      <c r="AP242" s="59"/>
      <c r="AQ242" s="59" t="s">
        <v>325</v>
      </c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62">
        <v>150000</v>
      </c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>
        <v>150000</v>
      </c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  <c r="DI242" s="62"/>
      <c r="DJ242" s="62"/>
      <c r="DK242" s="62"/>
      <c r="DL242" s="62"/>
      <c r="DM242" s="62"/>
      <c r="DN242" s="62"/>
      <c r="DO242" s="62"/>
      <c r="DP242" s="62"/>
      <c r="DQ242" s="62"/>
      <c r="DR242" s="62"/>
      <c r="DS242" s="62"/>
      <c r="DT242" s="62"/>
      <c r="DU242" s="62"/>
      <c r="DV242" s="62"/>
      <c r="DW242" s="62"/>
      <c r="DX242" s="62">
        <f t="shared" si="16"/>
        <v>0</v>
      </c>
      <c r="DY242" s="62"/>
      <c r="DZ242" s="62"/>
      <c r="EA242" s="62"/>
      <c r="EB242" s="62"/>
      <c r="EC242" s="62"/>
      <c r="ED242" s="62"/>
      <c r="EE242" s="62"/>
      <c r="EF242" s="62"/>
      <c r="EG242" s="62"/>
      <c r="EH242" s="62"/>
      <c r="EI242" s="62"/>
      <c r="EJ242" s="62"/>
      <c r="EK242" s="62">
        <f t="shared" si="17"/>
        <v>150000</v>
      </c>
      <c r="EL242" s="62"/>
      <c r="EM242" s="62"/>
      <c r="EN242" s="62"/>
      <c r="EO242" s="62"/>
      <c r="EP242" s="62"/>
      <c r="EQ242" s="62"/>
      <c r="ER242" s="62"/>
      <c r="ES242" s="62"/>
      <c r="ET242" s="62"/>
      <c r="EU242" s="62"/>
      <c r="EV242" s="62"/>
      <c r="EW242" s="62"/>
      <c r="EX242" s="62">
        <f t="shared" si="18"/>
        <v>150000</v>
      </c>
      <c r="EY242" s="62"/>
      <c r="EZ242" s="62"/>
      <c r="FA242" s="62"/>
      <c r="FB242" s="62"/>
      <c r="FC242" s="62"/>
      <c r="FD242" s="62"/>
      <c r="FE242" s="62"/>
      <c r="FF242" s="62"/>
      <c r="FG242" s="62"/>
      <c r="FH242" s="62"/>
      <c r="FI242" s="62"/>
      <c r="FJ242" s="66"/>
    </row>
    <row r="243" spans="1:166" ht="12.75" x14ac:dyDescent="0.2">
      <c r="A243" s="68" t="s">
        <v>160</v>
      </c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9"/>
      <c r="AK243" s="58"/>
      <c r="AL243" s="59"/>
      <c r="AM243" s="59"/>
      <c r="AN243" s="59"/>
      <c r="AO243" s="59"/>
      <c r="AP243" s="59"/>
      <c r="AQ243" s="59" t="s">
        <v>326</v>
      </c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62">
        <v>16000</v>
      </c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>
        <v>16000</v>
      </c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>
        <v>7760.65</v>
      </c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  <c r="DI243" s="62"/>
      <c r="DJ243" s="62"/>
      <c r="DK243" s="62"/>
      <c r="DL243" s="62"/>
      <c r="DM243" s="62"/>
      <c r="DN243" s="62"/>
      <c r="DO243" s="62"/>
      <c r="DP243" s="62"/>
      <c r="DQ243" s="62"/>
      <c r="DR243" s="62"/>
      <c r="DS243" s="62"/>
      <c r="DT243" s="62"/>
      <c r="DU243" s="62"/>
      <c r="DV243" s="62"/>
      <c r="DW243" s="62"/>
      <c r="DX243" s="62">
        <f t="shared" si="16"/>
        <v>7760.65</v>
      </c>
      <c r="DY243" s="62"/>
      <c r="DZ243" s="62"/>
      <c r="EA243" s="62"/>
      <c r="EB243" s="62"/>
      <c r="EC243" s="62"/>
      <c r="ED243" s="62"/>
      <c r="EE243" s="62"/>
      <c r="EF243" s="62"/>
      <c r="EG243" s="62"/>
      <c r="EH243" s="62"/>
      <c r="EI243" s="62"/>
      <c r="EJ243" s="62"/>
      <c r="EK243" s="62">
        <f t="shared" si="17"/>
        <v>8239.35</v>
      </c>
      <c r="EL243" s="62"/>
      <c r="EM243" s="62"/>
      <c r="EN243" s="62"/>
      <c r="EO243" s="62"/>
      <c r="EP243" s="62"/>
      <c r="EQ243" s="62"/>
      <c r="ER243" s="62"/>
      <c r="ES243" s="62"/>
      <c r="ET243" s="62"/>
      <c r="EU243" s="62"/>
      <c r="EV243" s="62"/>
      <c r="EW243" s="62"/>
      <c r="EX243" s="62">
        <f t="shared" si="18"/>
        <v>8239.35</v>
      </c>
      <c r="EY243" s="62"/>
      <c r="EZ243" s="62"/>
      <c r="FA243" s="62"/>
      <c r="FB243" s="62"/>
      <c r="FC243" s="62"/>
      <c r="FD243" s="62"/>
      <c r="FE243" s="62"/>
      <c r="FF243" s="62"/>
      <c r="FG243" s="62"/>
      <c r="FH243" s="62"/>
      <c r="FI243" s="62"/>
      <c r="FJ243" s="66"/>
    </row>
    <row r="244" spans="1:166" ht="24.2" customHeight="1" x14ac:dyDescent="0.2">
      <c r="A244" s="68" t="s">
        <v>176</v>
      </c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9"/>
      <c r="AK244" s="58"/>
      <c r="AL244" s="59"/>
      <c r="AM244" s="59"/>
      <c r="AN244" s="59"/>
      <c r="AO244" s="59"/>
      <c r="AP244" s="59"/>
      <c r="AQ244" s="59" t="s">
        <v>327</v>
      </c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62">
        <v>27520</v>
      </c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>
        <v>27520</v>
      </c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  <c r="DI244" s="62"/>
      <c r="DJ244" s="62"/>
      <c r="DK244" s="62"/>
      <c r="DL244" s="62"/>
      <c r="DM244" s="62"/>
      <c r="DN244" s="62"/>
      <c r="DO244" s="62"/>
      <c r="DP244" s="62"/>
      <c r="DQ244" s="62"/>
      <c r="DR244" s="62"/>
      <c r="DS244" s="62"/>
      <c r="DT244" s="62"/>
      <c r="DU244" s="62"/>
      <c r="DV244" s="62"/>
      <c r="DW244" s="62"/>
      <c r="DX244" s="62">
        <f t="shared" si="16"/>
        <v>0</v>
      </c>
      <c r="DY244" s="62"/>
      <c r="DZ244" s="62"/>
      <c r="EA244" s="62"/>
      <c r="EB244" s="62"/>
      <c r="EC244" s="62"/>
      <c r="ED244" s="62"/>
      <c r="EE244" s="62"/>
      <c r="EF244" s="62"/>
      <c r="EG244" s="62"/>
      <c r="EH244" s="62"/>
      <c r="EI244" s="62"/>
      <c r="EJ244" s="62"/>
      <c r="EK244" s="62">
        <f t="shared" si="17"/>
        <v>27520</v>
      </c>
      <c r="EL244" s="62"/>
      <c r="EM244" s="62"/>
      <c r="EN244" s="62"/>
      <c r="EO244" s="62"/>
      <c r="EP244" s="62"/>
      <c r="EQ244" s="62"/>
      <c r="ER244" s="62"/>
      <c r="ES244" s="62"/>
      <c r="ET244" s="62"/>
      <c r="EU244" s="62"/>
      <c r="EV244" s="62"/>
      <c r="EW244" s="62"/>
      <c r="EX244" s="62">
        <f t="shared" si="18"/>
        <v>27520</v>
      </c>
      <c r="EY244" s="62"/>
      <c r="EZ244" s="62"/>
      <c r="FA244" s="62"/>
      <c r="FB244" s="62"/>
      <c r="FC244" s="62"/>
      <c r="FD244" s="62"/>
      <c r="FE244" s="62"/>
      <c r="FF244" s="62"/>
      <c r="FG244" s="62"/>
      <c r="FH244" s="62"/>
      <c r="FI244" s="62"/>
      <c r="FJ244" s="66"/>
    </row>
    <row r="245" spans="1:166" ht="24.2" customHeight="1" x14ac:dyDescent="0.2">
      <c r="A245" s="68" t="s">
        <v>169</v>
      </c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9"/>
      <c r="AK245" s="58"/>
      <c r="AL245" s="59"/>
      <c r="AM245" s="59"/>
      <c r="AN245" s="59"/>
      <c r="AO245" s="59"/>
      <c r="AP245" s="59"/>
      <c r="AQ245" s="59" t="s">
        <v>328</v>
      </c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62">
        <v>10600</v>
      </c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>
        <v>10600</v>
      </c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>
        <v>10600</v>
      </c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  <c r="DI245" s="62"/>
      <c r="DJ245" s="62"/>
      <c r="DK245" s="62"/>
      <c r="DL245" s="62"/>
      <c r="DM245" s="62"/>
      <c r="DN245" s="62"/>
      <c r="DO245" s="62"/>
      <c r="DP245" s="62"/>
      <c r="DQ245" s="62"/>
      <c r="DR245" s="62"/>
      <c r="DS245" s="62"/>
      <c r="DT245" s="62"/>
      <c r="DU245" s="62"/>
      <c r="DV245" s="62"/>
      <c r="DW245" s="62"/>
      <c r="DX245" s="62">
        <f t="shared" si="16"/>
        <v>10600</v>
      </c>
      <c r="DY245" s="62"/>
      <c r="DZ245" s="62"/>
      <c r="EA245" s="62"/>
      <c r="EB245" s="62"/>
      <c r="EC245" s="62"/>
      <c r="ED245" s="62"/>
      <c r="EE245" s="62"/>
      <c r="EF245" s="62"/>
      <c r="EG245" s="62"/>
      <c r="EH245" s="62"/>
      <c r="EI245" s="62"/>
      <c r="EJ245" s="62"/>
      <c r="EK245" s="62">
        <f t="shared" si="17"/>
        <v>0</v>
      </c>
      <c r="EL245" s="62"/>
      <c r="EM245" s="62"/>
      <c r="EN245" s="62"/>
      <c r="EO245" s="62"/>
      <c r="EP245" s="62"/>
      <c r="EQ245" s="62"/>
      <c r="ER245" s="62"/>
      <c r="ES245" s="62"/>
      <c r="ET245" s="62"/>
      <c r="EU245" s="62"/>
      <c r="EV245" s="62"/>
      <c r="EW245" s="62"/>
      <c r="EX245" s="62">
        <f t="shared" si="18"/>
        <v>0</v>
      </c>
      <c r="EY245" s="62"/>
      <c r="EZ245" s="62"/>
      <c r="FA245" s="62"/>
      <c r="FB245" s="62"/>
      <c r="FC245" s="62"/>
      <c r="FD245" s="62"/>
      <c r="FE245" s="62"/>
      <c r="FF245" s="62"/>
      <c r="FG245" s="62"/>
      <c r="FH245" s="62"/>
      <c r="FI245" s="62"/>
      <c r="FJ245" s="66"/>
    </row>
    <row r="246" spans="1:166" ht="12.75" x14ac:dyDescent="0.2">
      <c r="A246" s="68" t="s">
        <v>160</v>
      </c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9"/>
      <c r="AK246" s="58"/>
      <c r="AL246" s="59"/>
      <c r="AM246" s="59"/>
      <c r="AN246" s="59"/>
      <c r="AO246" s="59"/>
      <c r="AP246" s="59"/>
      <c r="AQ246" s="59" t="s">
        <v>329</v>
      </c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62">
        <v>41000</v>
      </c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>
        <v>41000</v>
      </c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>
        <v>41000</v>
      </c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2"/>
      <c r="DK246" s="62"/>
      <c r="DL246" s="62"/>
      <c r="DM246" s="62"/>
      <c r="DN246" s="62"/>
      <c r="DO246" s="62"/>
      <c r="DP246" s="62"/>
      <c r="DQ246" s="62"/>
      <c r="DR246" s="62"/>
      <c r="DS246" s="62"/>
      <c r="DT246" s="62"/>
      <c r="DU246" s="62"/>
      <c r="DV246" s="62"/>
      <c r="DW246" s="62"/>
      <c r="DX246" s="62">
        <f t="shared" si="16"/>
        <v>41000</v>
      </c>
      <c r="DY246" s="62"/>
      <c r="DZ246" s="62"/>
      <c r="EA246" s="62"/>
      <c r="EB246" s="62"/>
      <c r="EC246" s="62"/>
      <c r="ED246" s="62"/>
      <c r="EE246" s="62"/>
      <c r="EF246" s="62"/>
      <c r="EG246" s="62"/>
      <c r="EH246" s="62"/>
      <c r="EI246" s="62"/>
      <c r="EJ246" s="62"/>
      <c r="EK246" s="62">
        <f t="shared" si="17"/>
        <v>0</v>
      </c>
      <c r="EL246" s="62"/>
      <c r="EM246" s="62"/>
      <c r="EN246" s="62"/>
      <c r="EO246" s="62"/>
      <c r="EP246" s="62"/>
      <c r="EQ246" s="62"/>
      <c r="ER246" s="62"/>
      <c r="ES246" s="62"/>
      <c r="ET246" s="62"/>
      <c r="EU246" s="62"/>
      <c r="EV246" s="62"/>
      <c r="EW246" s="62"/>
      <c r="EX246" s="62">
        <f t="shared" si="18"/>
        <v>0</v>
      </c>
      <c r="EY246" s="62"/>
      <c r="EZ246" s="62"/>
      <c r="FA246" s="62"/>
      <c r="FB246" s="62"/>
      <c r="FC246" s="62"/>
      <c r="FD246" s="62"/>
      <c r="FE246" s="62"/>
      <c r="FF246" s="62"/>
      <c r="FG246" s="62"/>
      <c r="FH246" s="62"/>
      <c r="FI246" s="62"/>
      <c r="FJ246" s="66"/>
    </row>
    <row r="247" spans="1:166" ht="24.2" customHeight="1" x14ac:dyDescent="0.2">
      <c r="A247" s="68" t="s">
        <v>193</v>
      </c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9"/>
      <c r="AK247" s="58"/>
      <c r="AL247" s="59"/>
      <c r="AM247" s="59"/>
      <c r="AN247" s="59"/>
      <c r="AO247" s="59"/>
      <c r="AP247" s="59"/>
      <c r="AQ247" s="59" t="s">
        <v>330</v>
      </c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62">
        <v>65500</v>
      </c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>
        <v>65500</v>
      </c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>
        <v>65500</v>
      </c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  <c r="DV247" s="62"/>
      <c r="DW247" s="62"/>
      <c r="DX247" s="62">
        <f t="shared" ref="DX247:DX278" si="19">CH247+CX247+DK247</f>
        <v>65500</v>
      </c>
      <c r="DY247" s="62"/>
      <c r="DZ247" s="62"/>
      <c r="EA247" s="62"/>
      <c r="EB247" s="62"/>
      <c r="EC247" s="62"/>
      <c r="ED247" s="62"/>
      <c r="EE247" s="62"/>
      <c r="EF247" s="62"/>
      <c r="EG247" s="62"/>
      <c r="EH247" s="62"/>
      <c r="EI247" s="62"/>
      <c r="EJ247" s="62"/>
      <c r="EK247" s="62">
        <f t="shared" ref="EK247:EK277" si="20">BC247-DX247</f>
        <v>0</v>
      </c>
      <c r="EL247" s="62"/>
      <c r="EM247" s="62"/>
      <c r="EN247" s="62"/>
      <c r="EO247" s="62"/>
      <c r="EP247" s="62"/>
      <c r="EQ247" s="62"/>
      <c r="ER247" s="62"/>
      <c r="ES247" s="62"/>
      <c r="ET247" s="62"/>
      <c r="EU247" s="62"/>
      <c r="EV247" s="62"/>
      <c r="EW247" s="62"/>
      <c r="EX247" s="62">
        <f t="shared" ref="EX247:EX277" si="21">BU247-DX247</f>
        <v>0</v>
      </c>
      <c r="EY247" s="62"/>
      <c r="EZ247" s="62"/>
      <c r="FA247" s="62"/>
      <c r="FB247" s="62"/>
      <c r="FC247" s="62"/>
      <c r="FD247" s="62"/>
      <c r="FE247" s="62"/>
      <c r="FF247" s="62"/>
      <c r="FG247" s="62"/>
      <c r="FH247" s="62"/>
      <c r="FI247" s="62"/>
      <c r="FJ247" s="66"/>
    </row>
    <row r="248" spans="1:166" ht="36.4" customHeight="1" x14ac:dyDescent="0.2">
      <c r="A248" s="68" t="s">
        <v>331</v>
      </c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9"/>
      <c r="AK248" s="58"/>
      <c r="AL248" s="59"/>
      <c r="AM248" s="59"/>
      <c r="AN248" s="59"/>
      <c r="AO248" s="59"/>
      <c r="AP248" s="59"/>
      <c r="AQ248" s="59" t="s">
        <v>332</v>
      </c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62">
        <v>12269.52</v>
      </c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>
        <v>12269.52</v>
      </c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>
        <v>12269.52</v>
      </c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>
        <f t="shared" si="19"/>
        <v>12269.52</v>
      </c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>
        <f t="shared" si="20"/>
        <v>0</v>
      </c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>
        <f t="shared" si="21"/>
        <v>0</v>
      </c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6"/>
    </row>
    <row r="249" spans="1:166" ht="24.2" customHeight="1" x14ac:dyDescent="0.2">
      <c r="A249" s="68" t="s">
        <v>174</v>
      </c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9"/>
      <c r="AK249" s="58"/>
      <c r="AL249" s="59"/>
      <c r="AM249" s="59"/>
      <c r="AN249" s="59"/>
      <c r="AO249" s="59"/>
      <c r="AP249" s="59"/>
      <c r="AQ249" s="59" t="s">
        <v>333</v>
      </c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62">
        <v>36876</v>
      </c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>
        <v>36876</v>
      </c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>
        <v>36876</v>
      </c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>
        <f t="shared" si="19"/>
        <v>36876</v>
      </c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>
        <f t="shared" si="20"/>
        <v>0</v>
      </c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>
        <f t="shared" si="21"/>
        <v>0</v>
      </c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6"/>
    </row>
    <row r="250" spans="1:166" ht="24.2" customHeight="1" x14ac:dyDescent="0.2">
      <c r="A250" s="68" t="s">
        <v>176</v>
      </c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9"/>
      <c r="AK250" s="58"/>
      <c r="AL250" s="59"/>
      <c r="AM250" s="59"/>
      <c r="AN250" s="59"/>
      <c r="AO250" s="59"/>
      <c r="AP250" s="59"/>
      <c r="AQ250" s="59" t="s">
        <v>334</v>
      </c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62">
        <v>21564</v>
      </c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>
        <v>21564</v>
      </c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>
        <v>21564</v>
      </c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>
        <f t="shared" si="19"/>
        <v>21564</v>
      </c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>
        <f t="shared" si="20"/>
        <v>0</v>
      </c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>
        <f t="shared" si="21"/>
        <v>0</v>
      </c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6"/>
    </row>
    <row r="251" spans="1:166" ht="36.4" customHeight="1" x14ac:dyDescent="0.2">
      <c r="A251" s="68" t="s">
        <v>217</v>
      </c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9"/>
      <c r="AK251" s="58"/>
      <c r="AL251" s="59"/>
      <c r="AM251" s="59"/>
      <c r="AN251" s="59"/>
      <c r="AO251" s="59"/>
      <c r="AP251" s="59"/>
      <c r="AQ251" s="59" t="s">
        <v>335</v>
      </c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62">
        <v>65075</v>
      </c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>
        <v>65075</v>
      </c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>
        <f t="shared" si="19"/>
        <v>0</v>
      </c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>
        <f t="shared" si="20"/>
        <v>65075</v>
      </c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>
        <f t="shared" si="21"/>
        <v>65075</v>
      </c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6"/>
    </row>
    <row r="252" spans="1:166" ht="36.4" customHeight="1" x14ac:dyDescent="0.2">
      <c r="A252" s="68" t="s">
        <v>217</v>
      </c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9"/>
      <c r="AK252" s="58"/>
      <c r="AL252" s="59"/>
      <c r="AM252" s="59"/>
      <c r="AN252" s="59"/>
      <c r="AO252" s="59"/>
      <c r="AP252" s="59"/>
      <c r="AQ252" s="59" t="s">
        <v>336</v>
      </c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62">
        <v>50000</v>
      </c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>
        <v>50000</v>
      </c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>
        <f t="shared" si="19"/>
        <v>0</v>
      </c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>
        <f t="shared" si="20"/>
        <v>50000</v>
      </c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>
        <f t="shared" si="21"/>
        <v>50000</v>
      </c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6"/>
    </row>
    <row r="253" spans="1:166" ht="36.4" customHeight="1" x14ac:dyDescent="0.2">
      <c r="A253" s="68" t="s">
        <v>292</v>
      </c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9"/>
      <c r="AK253" s="58"/>
      <c r="AL253" s="59"/>
      <c r="AM253" s="59"/>
      <c r="AN253" s="59"/>
      <c r="AO253" s="59"/>
      <c r="AP253" s="59"/>
      <c r="AQ253" s="59" t="s">
        <v>337</v>
      </c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62">
        <v>4091782.75</v>
      </c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>
        <v>4091782.75</v>
      </c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>
        <v>1868967.97</v>
      </c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>
        <f t="shared" si="19"/>
        <v>1868967.97</v>
      </c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>
        <f t="shared" si="20"/>
        <v>2222814.7800000003</v>
      </c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>
        <f t="shared" si="21"/>
        <v>2222814.7800000003</v>
      </c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6"/>
    </row>
    <row r="254" spans="1:166" ht="36.4" customHeight="1" x14ac:dyDescent="0.2">
      <c r="A254" s="68" t="s">
        <v>292</v>
      </c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9"/>
      <c r="AK254" s="58"/>
      <c r="AL254" s="59"/>
      <c r="AM254" s="59"/>
      <c r="AN254" s="59"/>
      <c r="AO254" s="59"/>
      <c r="AP254" s="59"/>
      <c r="AQ254" s="59" t="s">
        <v>338</v>
      </c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62">
        <v>17412351.870000001</v>
      </c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>
        <v>17412351.870000001</v>
      </c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>
        <v>8563507.25</v>
      </c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>
        <f t="shared" si="19"/>
        <v>8563507.25</v>
      </c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>
        <f t="shared" si="20"/>
        <v>8848844.620000001</v>
      </c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>
        <f t="shared" si="21"/>
        <v>8848844.620000001</v>
      </c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6"/>
    </row>
    <row r="255" spans="1:166" ht="36.4" customHeight="1" x14ac:dyDescent="0.2">
      <c r="A255" s="68" t="s">
        <v>292</v>
      </c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9"/>
      <c r="AK255" s="58"/>
      <c r="AL255" s="59"/>
      <c r="AM255" s="59"/>
      <c r="AN255" s="59"/>
      <c r="AO255" s="59"/>
      <c r="AP255" s="59"/>
      <c r="AQ255" s="59" t="s">
        <v>339</v>
      </c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62">
        <v>48734887.600000001</v>
      </c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>
        <v>48734887.600000001</v>
      </c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>
        <v>21592068.460000001</v>
      </c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>
        <f t="shared" si="19"/>
        <v>21592068.460000001</v>
      </c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>
        <f t="shared" si="20"/>
        <v>27142819.140000001</v>
      </c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>
        <f t="shared" si="21"/>
        <v>27142819.140000001</v>
      </c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6"/>
    </row>
    <row r="256" spans="1:166" ht="12.75" x14ac:dyDescent="0.2">
      <c r="A256" s="68" t="s">
        <v>160</v>
      </c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9"/>
      <c r="AK256" s="58"/>
      <c r="AL256" s="59"/>
      <c r="AM256" s="59"/>
      <c r="AN256" s="59"/>
      <c r="AO256" s="59"/>
      <c r="AP256" s="59"/>
      <c r="AQ256" s="59" t="s">
        <v>340</v>
      </c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62">
        <v>311800</v>
      </c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>
        <v>311800</v>
      </c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>
        <v>129916.6</v>
      </c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  <c r="DV256" s="62"/>
      <c r="DW256" s="62"/>
      <c r="DX256" s="62">
        <f t="shared" si="19"/>
        <v>129916.6</v>
      </c>
      <c r="DY256" s="62"/>
      <c r="DZ256" s="62"/>
      <c r="EA256" s="62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>
        <f t="shared" si="20"/>
        <v>181883.4</v>
      </c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>
        <f t="shared" si="21"/>
        <v>181883.4</v>
      </c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6"/>
    </row>
    <row r="257" spans="1:166" ht="24.2" customHeight="1" x14ac:dyDescent="0.2">
      <c r="A257" s="68" t="s">
        <v>341</v>
      </c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9"/>
      <c r="AK257" s="58"/>
      <c r="AL257" s="59"/>
      <c r="AM257" s="59"/>
      <c r="AN257" s="59"/>
      <c r="AO257" s="59"/>
      <c r="AP257" s="59"/>
      <c r="AQ257" s="59" t="s">
        <v>342</v>
      </c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62">
        <v>2051397.78</v>
      </c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>
        <v>2051397.78</v>
      </c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>
        <v>526359.54</v>
      </c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>
        <f t="shared" si="19"/>
        <v>526359.54</v>
      </c>
      <c r="DY257" s="62"/>
      <c r="DZ257" s="62"/>
      <c r="EA257" s="62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>
        <f t="shared" si="20"/>
        <v>1525038.24</v>
      </c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>
        <f t="shared" si="21"/>
        <v>1525038.24</v>
      </c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6"/>
    </row>
    <row r="258" spans="1:166" ht="36.4" customHeight="1" x14ac:dyDescent="0.2">
      <c r="A258" s="68" t="s">
        <v>292</v>
      </c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9"/>
      <c r="AK258" s="58"/>
      <c r="AL258" s="59"/>
      <c r="AM258" s="59"/>
      <c r="AN258" s="59"/>
      <c r="AO258" s="59"/>
      <c r="AP258" s="59"/>
      <c r="AQ258" s="59" t="s">
        <v>343</v>
      </c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62">
        <v>1727200</v>
      </c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>
        <v>1727200</v>
      </c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>
        <v>682438.24</v>
      </c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2"/>
      <c r="DK258" s="62"/>
      <c r="DL258" s="62"/>
      <c r="DM258" s="62"/>
      <c r="DN258" s="62"/>
      <c r="DO258" s="62"/>
      <c r="DP258" s="62"/>
      <c r="DQ258" s="62"/>
      <c r="DR258" s="62"/>
      <c r="DS258" s="62"/>
      <c r="DT258" s="62"/>
      <c r="DU258" s="62"/>
      <c r="DV258" s="62"/>
      <c r="DW258" s="62"/>
      <c r="DX258" s="62">
        <f t="shared" si="19"/>
        <v>682438.24</v>
      </c>
      <c r="DY258" s="62"/>
      <c r="DZ258" s="62"/>
      <c r="EA258" s="62"/>
      <c r="EB258" s="62"/>
      <c r="EC258" s="62"/>
      <c r="ED258" s="62"/>
      <c r="EE258" s="62"/>
      <c r="EF258" s="62"/>
      <c r="EG258" s="62"/>
      <c r="EH258" s="62"/>
      <c r="EI258" s="62"/>
      <c r="EJ258" s="62"/>
      <c r="EK258" s="62">
        <f t="shared" si="20"/>
        <v>1044761.76</v>
      </c>
      <c r="EL258" s="62"/>
      <c r="EM258" s="62"/>
      <c r="EN258" s="62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>
        <f t="shared" si="21"/>
        <v>1044761.76</v>
      </c>
      <c r="EY258" s="62"/>
      <c r="EZ258" s="62"/>
      <c r="FA258" s="62"/>
      <c r="FB258" s="62"/>
      <c r="FC258" s="62"/>
      <c r="FD258" s="62"/>
      <c r="FE258" s="62"/>
      <c r="FF258" s="62"/>
      <c r="FG258" s="62"/>
      <c r="FH258" s="62"/>
      <c r="FI258" s="62"/>
      <c r="FJ258" s="66"/>
    </row>
    <row r="259" spans="1:166" ht="36.4" customHeight="1" x14ac:dyDescent="0.2">
      <c r="A259" s="68" t="s">
        <v>292</v>
      </c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9"/>
      <c r="AK259" s="58"/>
      <c r="AL259" s="59"/>
      <c r="AM259" s="59"/>
      <c r="AN259" s="59"/>
      <c r="AO259" s="59"/>
      <c r="AP259" s="59"/>
      <c r="AQ259" s="59" t="s">
        <v>344</v>
      </c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62">
        <v>644000</v>
      </c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>
        <v>644000</v>
      </c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  <c r="DV259" s="62"/>
      <c r="DW259" s="62"/>
      <c r="DX259" s="62">
        <f t="shared" si="19"/>
        <v>0</v>
      </c>
      <c r="DY259" s="62"/>
      <c r="DZ259" s="62"/>
      <c r="EA259" s="62"/>
      <c r="EB259" s="62"/>
      <c r="EC259" s="62"/>
      <c r="ED259" s="62"/>
      <c r="EE259" s="62"/>
      <c r="EF259" s="62"/>
      <c r="EG259" s="62"/>
      <c r="EH259" s="62"/>
      <c r="EI259" s="62"/>
      <c r="EJ259" s="62"/>
      <c r="EK259" s="62">
        <f t="shared" si="20"/>
        <v>644000</v>
      </c>
      <c r="EL259" s="62"/>
      <c r="EM259" s="62"/>
      <c r="EN259" s="62"/>
      <c r="EO259" s="62"/>
      <c r="EP259" s="62"/>
      <c r="EQ259" s="62"/>
      <c r="ER259" s="62"/>
      <c r="ES259" s="62"/>
      <c r="ET259" s="62"/>
      <c r="EU259" s="62"/>
      <c r="EV259" s="62"/>
      <c r="EW259" s="62"/>
      <c r="EX259" s="62">
        <f t="shared" si="21"/>
        <v>644000</v>
      </c>
      <c r="EY259" s="62"/>
      <c r="EZ259" s="62"/>
      <c r="FA259" s="62"/>
      <c r="FB259" s="62"/>
      <c r="FC259" s="62"/>
      <c r="FD259" s="62"/>
      <c r="FE259" s="62"/>
      <c r="FF259" s="62"/>
      <c r="FG259" s="62"/>
      <c r="FH259" s="62"/>
      <c r="FI259" s="62"/>
      <c r="FJ259" s="66"/>
    </row>
    <row r="260" spans="1:166" ht="24.2" customHeight="1" x14ac:dyDescent="0.2">
      <c r="A260" s="68" t="s">
        <v>341</v>
      </c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9"/>
      <c r="AK260" s="58"/>
      <c r="AL260" s="59"/>
      <c r="AM260" s="59"/>
      <c r="AN260" s="59"/>
      <c r="AO260" s="59"/>
      <c r="AP260" s="59"/>
      <c r="AQ260" s="59" t="s">
        <v>345</v>
      </c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62">
        <v>5810000</v>
      </c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>
        <v>5810000</v>
      </c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>
        <v>854367.84</v>
      </c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  <c r="DV260" s="62"/>
      <c r="DW260" s="62"/>
      <c r="DX260" s="62">
        <f t="shared" si="19"/>
        <v>854367.84</v>
      </c>
      <c r="DY260" s="62"/>
      <c r="DZ260" s="62"/>
      <c r="EA260" s="62"/>
      <c r="EB260" s="62"/>
      <c r="EC260" s="62"/>
      <c r="ED260" s="62"/>
      <c r="EE260" s="62"/>
      <c r="EF260" s="62"/>
      <c r="EG260" s="62"/>
      <c r="EH260" s="62"/>
      <c r="EI260" s="62"/>
      <c r="EJ260" s="62"/>
      <c r="EK260" s="62">
        <f t="shared" si="20"/>
        <v>4955632.16</v>
      </c>
      <c r="EL260" s="62"/>
      <c r="EM260" s="62"/>
      <c r="EN260" s="62"/>
      <c r="EO260" s="62"/>
      <c r="EP260" s="62"/>
      <c r="EQ260" s="62"/>
      <c r="ER260" s="62"/>
      <c r="ES260" s="62"/>
      <c r="ET260" s="62"/>
      <c r="EU260" s="62"/>
      <c r="EV260" s="62"/>
      <c r="EW260" s="62"/>
      <c r="EX260" s="62">
        <f t="shared" si="21"/>
        <v>4955632.16</v>
      </c>
      <c r="EY260" s="62"/>
      <c r="EZ260" s="62"/>
      <c r="FA260" s="62"/>
      <c r="FB260" s="62"/>
      <c r="FC260" s="62"/>
      <c r="FD260" s="62"/>
      <c r="FE260" s="62"/>
      <c r="FF260" s="62"/>
      <c r="FG260" s="62"/>
      <c r="FH260" s="62"/>
      <c r="FI260" s="62"/>
      <c r="FJ260" s="66"/>
    </row>
    <row r="261" spans="1:166" ht="24.2" customHeight="1" x14ac:dyDescent="0.2">
      <c r="A261" s="68" t="s">
        <v>341</v>
      </c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9"/>
      <c r="AK261" s="58"/>
      <c r="AL261" s="59"/>
      <c r="AM261" s="59"/>
      <c r="AN261" s="59"/>
      <c r="AO261" s="59"/>
      <c r="AP261" s="59"/>
      <c r="AQ261" s="59" t="s">
        <v>346</v>
      </c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62">
        <v>2762600</v>
      </c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>
        <v>2762600</v>
      </c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>
        <v>985600</v>
      </c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2"/>
      <c r="DM261" s="62"/>
      <c r="DN261" s="62"/>
      <c r="DO261" s="62"/>
      <c r="DP261" s="62"/>
      <c r="DQ261" s="62"/>
      <c r="DR261" s="62"/>
      <c r="DS261" s="62"/>
      <c r="DT261" s="62"/>
      <c r="DU261" s="62"/>
      <c r="DV261" s="62"/>
      <c r="DW261" s="62"/>
      <c r="DX261" s="62">
        <f t="shared" si="19"/>
        <v>985600</v>
      </c>
      <c r="DY261" s="62"/>
      <c r="DZ261" s="62"/>
      <c r="EA261" s="62"/>
      <c r="EB261" s="62"/>
      <c r="EC261" s="62"/>
      <c r="ED261" s="62"/>
      <c r="EE261" s="62"/>
      <c r="EF261" s="62"/>
      <c r="EG261" s="62"/>
      <c r="EH261" s="62"/>
      <c r="EI261" s="62"/>
      <c r="EJ261" s="62"/>
      <c r="EK261" s="62">
        <f t="shared" si="20"/>
        <v>1777000</v>
      </c>
      <c r="EL261" s="62"/>
      <c r="EM261" s="62"/>
      <c r="EN261" s="62"/>
      <c r="EO261" s="62"/>
      <c r="EP261" s="62"/>
      <c r="EQ261" s="62"/>
      <c r="ER261" s="62"/>
      <c r="ES261" s="62"/>
      <c r="ET261" s="62"/>
      <c r="EU261" s="62"/>
      <c r="EV261" s="62"/>
      <c r="EW261" s="62"/>
      <c r="EX261" s="62">
        <f t="shared" si="21"/>
        <v>1777000</v>
      </c>
      <c r="EY261" s="62"/>
      <c r="EZ261" s="62"/>
      <c r="FA261" s="62"/>
      <c r="FB261" s="62"/>
      <c r="FC261" s="62"/>
      <c r="FD261" s="62"/>
      <c r="FE261" s="62"/>
      <c r="FF261" s="62"/>
      <c r="FG261" s="62"/>
      <c r="FH261" s="62"/>
      <c r="FI261" s="62"/>
      <c r="FJ261" s="66"/>
    </row>
    <row r="262" spans="1:166" ht="12.75" x14ac:dyDescent="0.2">
      <c r="A262" s="68" t="s">
        <v>160</v>
      </c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9"/>
      <c r="AK262" s="58"/>
      <c r="AL262" s="59"/>
      <c r="AM262" s="59"/>
      <c r="AN262" s="59"/>
      <c r="AO262" s="59"/>
      <c r="AP262" s="59"/>
      <c r="AQ262" s="59" t="s">
        <v>347</v>
      </c>
      <c r="AR262" s="59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62">
        <v>1438000</v>
      </c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>
        <v>1438000</v>
      </c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>
        <v>516953.2</v>
      </c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  <c r="DV262" s="62"/>
      <c r="DW262" s="62"/>
      <c r="DX262" s="62">
        <f t="shared" si="19"/>
        <v>516953.2</v>
      </c>
      <c r="DY262" s="62"/>
      <c r="DZ262" s="62"/>
      <c r="EA262" s="62"/>
      <c r="EB262" s="62"/>
      <c r="EC262" s="62"/>
      <c r="ED262" s="62"/>
      <c r="EE262" s="62"/>
      <c r="EF262" s="62"/>
      <c r="EG262" s="62"/>
      <c r="EH262" s="62"/>
      <c r="EI262" s="62"/>
      <c r="EJ262" s="62"/>
      <c r="EK262" s="62">
        <f t="shared" si="20"/>
        <v>921046.8</v>
      </c>
      <c r="EL262" s="62"/>
      <c r="EM262" s="62"/>
      <c r="EN262" s="62"/>
      <c r="EO262" s="62"/>
      <c r="EP262" s="62"/>
      <c r="EQ262" s="62"/>
      <c r="ER262" s="62"/>
      <c r="ES262" s="62"/>
      <c r="ET262" s="62"/>
      <c r="EU262" s="62"/>
      <c r="EV262" s="62"/>
      <c r="EW262" s="62"/>
      <c r="EX262" s="62">
        <f t="shared" si="21"/>
        <v>921046.8</v>
      </c>
      <c r="EY262" s="62"/>
      <c r="EZ262" s="62"/>
      <c r="FA262" s="62"/>
      <c r="FB262" s="62"/>
      <c r="FC262" s="62"/>
      <c r="FD262" s="62"/>
      <c r="FE262" s="62"/>
      <c r="FF262" s="62"/>
      <c r="FG262" s="62"/>
      <c r="FH262" s="62"/>
      <c r="FI262" s="62"/>
      <c r="FJ262" s="66"/>
    </row>
    <row r="263" spans="1:166" ht="24.2" customHeight="1" x14ac:dyDescent="0.2">
      <c r="A263" s="68" t="s">
        <v>341</v>
      </c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9"/>
      <c r="AK263" s="58"/>
      <c r="AL263" s="59"/>
      <c r="AM263" s="59"/>
      <c r="AN263" s="59"/>
      <c r="AO263" s="59"/>
      <c r="AP263" s="59"/>
      <c r="AQ263" s="59" t="s">
        <v>348</v>
      </c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62">
        <v>3651700</v>
      </c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>
        <v>3651700</v>
      </c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>
        <v>1477900</v>
      </c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  <c r="DV263" s="62"/>
      <c r="DW263" s="62"/>
      <c r="DX263" s="62">
        <f t="shared" si="19"/>
        <v>1477900</v>
      </c>
      <c r="DY263" s="62"/>
      <c r="DZ263" s="62"/>
      <c r="EA263" s="62"/>
      <c r="EB263" s="62"/>
      <c r="EC263" s="62"/>
      <c r="ED263" s="62"/>
      <c r="EE263" s="62"/>
      <c r="EF263" s="62"/>
      <c r="EG263" s="62"/>
      <c r="EH263" s="62"/>
      <c r="EI263" s="62"/>
      <c r="EJ263" s="62"/>
      <c r="EK263" s="62">
        <f t="shared" si="20"/>
        <v>2173800</v>
      </c>
      <c r="EL263" s="62"/>
      <c r="EM263" s="62"/>
      <c r="EN263" s="62"/>
      <c r="EO263" s="62"/>
      <c r="EP263" s="62"/>
      <c r="EQ263" s="62"/>
      <c r="ER263" s="62"/>
      <c r="ES263" s="62"/>
      <c r="ET263" s="62"/>
      <c r="EU263" s="62"/>
      <c r="EV263" s="62"/>
      <c r="EW263" s="62"/>
      <c r="EX263" s="62">
        <f t="shared" si="21"/>
        <v>2173800</v>
      </c>
      <c r="EY263" s="62"/>
      <c r="EZ263" s="62"/>
      <c r="FA263" s="62"/>
      <c r="FB263" s="62"/>
      <c r="FC263" s="62"/>
      <c r="FD263" s="62"/>
      <c r="FE263" s="62"/>
      <c r="FF263" s="62"/>
      <c r="FG263" s="62"/>
      <c r="FH263" s="62"/>
      <c r="FI263" s="62"/>
      <c r="FJ263" s="66"/>
    </row>
    <row r="264" spans="1:166" ht="24.2" customHeight="1" x14ac:dyDescent="0.2">
      <c r="A264" s="68" t="s">
        <v>341</v>
      </c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9"/>
      <c r="AK264" s="58"/>
      <c r="AL264" s="59"/>
      <c r="AM264" s="59"/>
      <c r="AN264" s="59"/>
      <c r="AO264" s="59"/>
      <c r="AP264" s="59"/>
      <c r="AQ264" s="59" t="s">
        <v>349</v>
      </c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62">
        <v>1278900</v>
      </c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>
        <v>1278900</v>
      </c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>
        <v>1278900</v>
      </c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  <c r="DV264" s="62"/>
      <c r="DW264" s="62"/>
      <c r="DX264" s="62">
        <f t="shared" si="19"/>
        <v>1278900</v>
      </c>
      <c r="DY264" s="62"/>
      <c r="DZ264" s="62"/>
      <c r="EA264" s="62"/>
      <c r="EB264" s="62"/>
      <c r="EC264" s="62"/>
      <c r="ED264" s="62"/>
      <c r="EE264" s="62"/>
      <c r="EF264" s="62"/>
      <c r="EG264" s="62"/>
      <c r="EH264" s="62"/>
      <c r="EI264" s="62"/>
      <c r="EJ264" s="62"/>
      <c r="EK264" s="62">
        <f t="shared" si="20"/>
        <v>0</v>
      </c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>
        <f t="shared" si="21"/>
        <v>0</v>
      </c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6"/>
    </row>
    <row r="265" spans="1:166" ht="36.4" customHeight="1" x14ac:dyDescent="0.2">
      <c r="A265" s="68" t="s">
        <v>292</v>
      </c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9"/>
      <c r="AK265" s="58"/>
      <c r="AL265" s="59"/>
      <c r="AM265" s="59"/>
      <c r="AN265" s="59"/>
      <c r="AO265" s="59"/>
      <c r="AP265" s="59"/>
      <c r="AQ265" s="59" t="s">
        <v>350</v>
      </c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62">
        <v>14465.2</v>
      </c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>
        <v>14465.2</v>
      </c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>
        <v>8679.1200000000008</v>
      </c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>
        <f t="shared" si="19"/>
        <v>8679.1200000000008</v>
      </c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>
        <f t="shared" si="20"/>
        <v>5786.08</v>
      </c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>
        <f t="shared" si="21"/>
        <v>5786.08</v>
      </c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6"/>
    </row>
    <row r="266" spans="1:166" ht="36.4" customHeight="1" x14ac:dyDescent="0.2">
      <c r="A266" s="68" t="s">
        <v>292</v>
      </c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9"/>
      <c r="AK266" s="58"/>
      <c r="AL266" s="59"/>
      <c r="AM266" s="59"/>
      <c r="AN266" s="59"/>
      <c r="AO266" s="59"/>
      <c r="AP266" s="59"/>
      <c r="AQ266" s="59" t="s">
        <v>351</v>
      </c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62">
        <v>511050</v>
      </c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>
        <v>511050</v>
      </c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>
        <v>159950</v>
      </c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  <c r="DV266" s="62"/>
      <c r="DW266" s="62"/>
      <c r="DX266" s="62">
        <f t="shared" si="19"/>
        <v>159950</v>
      </c>
      <c r="DY266" s="62"/>
      <c r="DZ266" s="62"/>
      <c r="EA266" s="62"/>
      <c r="EB266" s="62"/>
      <c r="EC266" s="62"/>
      <c r="ED266" s="62"/>
      <c r="EE266" s="62"/>
      <c r="EF266" s="62"/>
      <c r="EG266" s="62"/>
      <c r="EH266" s="62"/>
      <c r="EI266" s="62"/>
      <c r="EJ266" s="62"/>
      <c r="EK266" s="62">
        <f t="shared" si="20"/>
        <v>351100</v>
      </c>
      <c r="EL266" s="62"/>
      <c r="EM266" s="62"/>
      <c r="EN266" s="62"/>
      <c r="EO266" s="62"/>
      <c r="EP266" s="62"/>
      <c r="EQ266" s="62"/>
      <c r="ER266" s="62"/>
      <c r="ES266" s="62"/>
      <c r="ET266" s="62"/>
      <c r="EU266" s="62"/>
      <c r="EV266" s="62"/>
      <c r="EW266" s="62"/>
      <c r="EX266" s="62">
        <f t="shared" si="21"/>
        <v>351100</v>
      </c>
      <c r="EY266" s="62"/>
      <c r="EZ266" s="62"/>
      <c r="FA266" s="62"/>
      <c r="FB266" s="62"/>
      <c r="FC266" s="62"/>
      <c r="FD266" s="62"/>
      <c r="FE266" s="62"/>
      <c r="FF266" s="62"/>
      <c r="FG266" s="62"/>
      <c r="FH266" s="62"/>
      <c r="FI266" s="62"/>
      <c r="FJ266" s="66"/>
    </row>
    <row r="267" spans="1:166" ht="36.4" customHeight="1" x14ac:dyDescent="0.2">
      <c r="A267" s="68" t="s">
        <v>292</v>
      </c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9"/>
      <c r="AK267" s="58"/>
      <c r="AL267" s="59"/>
      <c r="AM267" s="59"/>
      <c r="AN267" s="59"/>
      <c r="AO267" s="59"/>
      <c r="AP267" s="59"/>
      <c r="AQ267" s="59" t="s">
        <v>352</v>
      </c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62">
        <v>54881599.939999998</v>
      </c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>
        <v>54881599.939999998</v>
      </c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>
        <v>36281430.079999998</v>
      </c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>
        <f t="shared" si="19"/>
        <v>36281430.079999998</v>
      </c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>
        <f t="shared" si="20"/>
        <v>18600169.859999999</v>
      </c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>
        <f t="shared" si="21"/>
        <v>18600169.859999999</v>
      </c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6"/>
    </row>
    <row r="268" spans="1:166" ht="12.75" x14ac:dyDescent="0.2">
      <c r="A268" s="68" t="s">
        <v>160</v>
      </c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9"/>
      <c r="AK268" s="58"/>
      <c r="AL268" s="59"/>
      <c r="AM268" s="59"/>
      <c r="AN268" s="59"/>
      <c r="AO268" s="59"/>
      <c r="AP268" s="59"/>
      <c r="AQ268" s="59" t="s">
        <v>353</v>
      </c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62">
        <v>239150</v>
      </c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>
        <v>239150</v>
      </c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>
        <v>187975</v>
      </c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  <c r="DV268" s="62"/>
      <c r="DW268" s="62"/>
      <c r="DX268" s="62">
        <f t="shared" si="19"/>
        <v>187975</v>
      </c>
      <c r="DY268" s="62"/>
      <c r="DZ268" s="62"/>
      <c r="EA268" s="62"/>
      <c r="EB268" s="62"/>
      <c r="EC268" s="62"/>
      <c r="ED268" s="62"/>
      <c r="EE268" s="62"/>
      <c r="EF268" s="62"/>
      <c r="EG268" s="62"/>
      <c r="EH268" s="62"/>
      <c r="EI268" s="62"/>
      <c r="EJ268" s="62"/>
      <c r="EK268" s="62">
        <f t="shared" si="20"/>
        <v>51175</v>
      </c>
      <c r="EL268" s="62"/>
      <c r="EM268" s="62"/>
      <c r="EN268" s="62"/>
      <c r="EO268" s="62"/>
      <c r="EP268" s="62"/>
      <c r="EQ268" s="62"/>
      <c r="ER268" s="62"/>
      <c r="ES268" s="62"/>
      <c r="ET268" s="62"/>
      <c r="EU268" s="62"/>
      <c r="EV268" s="62"/>
      <c r="EW268" s="62"/>
      <c r="EX268" s="62">
        <f t="shared" si="21"/>
        <v>51175</v>
      </c>
      <c r="EY268" s="62"/>
      <c r="EZ268" s="62"/>
      <c r="FA268" s="62"/>
      <c r="FB268" s="62"/>
      <c r="FC268" s="62"/>
      <c r="FD268" s="62"/>
      <c r="FE268" s="62"/>
      <c r="FF268" s="62"/>
      <c r="FG268" s="62"/>
      <c r="FH268" s="62"/>
      <c r="FI268" s="62"/>
      <c r="FJ268" s="66"/>
    </row>
    <row r="269" spans="1:166" ht="24.2" customHeight="1" x14ac:dyDescent="0.2">
      <c r="A269" s="68" t="s">
        <v>314</v>
      </c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9"/>
      <c r="AK269" s="58"/>
      <c r="AL269" s="59"/>
      <c r="AM269" s="59"/>
      <c r="AN269" s="59"/>
      <c r="AO269" s="59"/>
      <c r="AP269" s="59"/>
      <c r="AQ269" s="59" t="s">
        <v>354</v>
      </c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62">
        <v>5500</v>
      </c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>
        <v>5500</v>
      </c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>
        <v>5500</v>
      </c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  <c r="DI269" s="62"/>
      <c r="DJ269" s="62"/>
      <c r="DK269" s="62"/>
      <c r="DL269" s="62"/>
      <c r="DM269" s="62"/>
      <c r="DN269" s="62"/>
      <c r="DO269" s="62"/>
      <c r="DP269" s="62"/>
      <c r="DQ269" s="62"/>
      <c r="DR269" s="62"/>
      <c r="DS269" s="62"/>
      <c r="DT269" s="62"/>
      <c r="DU269" s="62"/>
      <c r="DV269" s="62"/>
      <c r="DW269" s="62"/>
      <c r="DX269" s="62">
        <f t="shared" si="19"/>
        <v>5500</v>
      </c>
      <c r="DY269" s="62"/>
      <c r="DZ269" s="62"/>
      <c r="EA269" s="62"/>
      <c r="EB269" s="62"/>
      <c r="EC269" s="62"/>
      <c r="ED269" s="62"/>
      <c r="EE269" s="62"/>
      <c r="EF269" s="62"/>
      <c r="EG269" s="62"/>
      <c r="EH269" s="62"/>
      <c r="EI269" s="62"/>
      <c r="EJ269" s="62"/>
      <c r="EK269" s="62">
        <f t="shared" si="20"/>
        <v>0</v>
      </c>
      <c r="EL269" s="62"/>
      <c r="EM269" s="62"/>
      <c r="EN269" s="62"/>
      <c r="EO269" s="62"/>
      <c r="EP269" s="62"/>
      <c r="EQ269" s="62"/>
      <c r="ER269" s="62"/>
      <c r="ES269" s="62"/>
      <c r="ET269" s="62"/>
      <c r="EU269" s="62"/>
      <c r="EV269" s="62"/>
      <c r="EW269" s="62"/>
      <c r="EX269" s="62">
        <f t="shared" si="21"/>
        <v>0</v>
      </c>
      <c r="EY269" s="62"/>
      <c r="EZ269" s="62"/>
      <c r="FA269" s="62"/>
      <c r="FB269" s="62"/>
      <c r="FC269" s="62"/>
      <c r="FD269" s="62"/>
      <c r="FE269" s="62"/>
      <c r="FF269" s="62"/>
      <c r="FG269" s="62"/>
      <c r="FH269" s="62"/>
      <c r="FI269" s="62"/>
      <c r="FJ269" s="66"/>
    </row>
    <row r="270" spans="1:166" ht="12.75" x14ac:dyDescent="0.2">
      <c r="A270" s="68" t="s">
        <v>165</v>
      </c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9"/>
      <c r="AK270" s="58"/>
      <c r="AL270" s="59"/>
      <c r="AM270" s="59"/>
      <c r="AN270" s="59"/>
      <c r="AO270" s="59"/>
      <c r="AP270" s="59"/>
      <c r="AQ270" s="59" t="s">
        <v>355</v>
      </c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62">
        <v>30000</v>
      </c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>
        <v>30000</v>
      </c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>
        <v>23362</v>
      </c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  <c r="DV270" s="62"/>
      <c r="DW270" s="62"/>
      <c r="DX270" s="62">
        <f t="shared" si="19"/>
        <v>23362</v>
      </c>
      <c r="DY270" s="62"/>
      <c r="DZ270" s="62"/>
      <c r="EA270" s="62"/>
      <c r="EB270" s="62"/>
      <c r="EC270" s="62"/>
      <c r="ED270" s="62"/>
      <c r="EE270" s="62"/>
      <c r="EF270" s="62"/>
      <c r="EG270" s="62"/>
      <c r="EH270" s="62"/>
      <c r="EI270" s="62"/>
      <c r="EJ270" s="62"/>
      <c r="EK270" s="62">
        <f t="shared" si="20"/>
        <v>6638</v>
      </c>
      <c r="EL270" s="62"/>
      <c r="EM270" s="62"/>
      <c r="EN270" s="62"/>
      <c r="EO270" s="62"/>
      <c r="EP270" s="62"/>
      <c r="EQ270" s="62"/>
      <c r="ER270" s="62"/>
      <c r="ES270" s="62"/>
      <c r="ET270" s="62"/>
      <c r="EU270" s="62"/>
      <c r="EV270" s="62"/>
      <c r="EW270" s="62"/>
      <c r="EX270" s="62">
        <f t="shared" si="21"/>
        <v>6638</v>
      </c>
      <c r="EY270" s="62"/>
      <c r="EZ270" s="62"/>
      <c r="FA270" s="62"/>
      <c r="FB270" s="62"/>
      <c r="FC270" s="62"/>
      <c r="FD270" s="62"/>
      <c r="FE270" s="62"/>
      <c r="FF270" s="62"/>
      <c r="FG270" s="62"/>
      <c r="FH270" s="62"/>
      <c r="FI270" s="62"/>
      <c r="FJ270" s="66"/>
    </row>
    <row r="271" spans="1:166" ht="12.75" x14ac:dyDescent="0.2">
      <c r="A271" s="68" t="s">
        <v>160</v>
      </c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9"/>
      <c r="AK271" s="58"/>
      <c r="AL271" s="59"/>
      <c r="AM271" s="59"/>
      <c r="AN271" s="59"/>
      <c r="AO271" s="59"/>
      <c r="AP271" s="59"/>
      <c r="AQ271" s="59" t="s">
        <v>356</v>
      </c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62">
        <v>16500</v>
      </c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>
        <v>16500</v>
      </c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>
        <v>16500</v>
      </c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2"/>
      <c r="DK271" s="62"/>
      <c r="DL271" s="62"/>
      <c r="DM271" s="62"/>
      <c r="DN271" s="62"/>
      <c r="DO271" s="62"/>
      <c r="DP271" s="62"/>
      <c r="DQ271" s="62"/>
      <c r="DR271" s="62"/>
      <c r="DS271" s="62"/>
      <c r="DT271" s="62"/>
      <c r="DU271" s="62"/>
      <c r="DV271" s="62"/>
      <c r="DW271" s="62"/>
      <c r="DX271" s="62">
        <f t="shared" si="19"/>
        <v>16500</v>
      </c>
      <c r="DY271" s="62"/>
      <c r="DZ271" s="62"/>
      <c r="EA271" s="62"/>
      <c r="EB271" s="62"/>
      <c r="EC271" s="62"/>
      <c r="ED271" s="62"/>
      <c r="EE271" s="62"/>
      <c r="EF271" s="62"/>
      <c r="EG271" s="62"/>
      <c r="EH271" s="62"/>
      <c r="EI271" s="62"/>
      <c r="EJ271" s="62"/>
      <c r="EK271" s="62">
        <f t="shared" si="20"/>
        <v>0</v>
      </c>
      <c r="EL271" s="62"/>
      <c r="EM271" s="62"/>
      <c r="EN271" s="62"/>
      <c r="EO271" s="62"/>
      <c r="EP271" s="62"/>
      <c r="EQ271" s="62"/>
      <c r="ER271" s="62"/>
      <c r="ES271" s="62"/>
      <c r="ET271" s="62"/>
      <c r="EU271" s="62"/>
      <c r="EV271" s="62"/>
      <c r="EW271" s="62"/>
      <c r="EX271" s="62">
        <f t="shared" si="21"/>
        <v>0</v>
      </c>
      <c r="EY271" s="62"/>
      <c r="EZ271" s="62"/>
      <c r="FA271" s="62"/>
      <c r="FB271" s="62"/>
      <c r="FC271" s="62"/>
      <c r="FD271" s="62"/>
      <c r="FE271" s="62"/>
      <c r="FF271" s="62"/>
      <c r="FG271" s="62"/>
      <c r="FH271" s="62"/>
      <c r="FI271" s="62"/>
      <c r="FJ271" s="66"/>
    </row>
    <row r="272" spans="1:166" ht="36.4" customHeight="1" x14ac:dyDescent="0.2">
      <c r="A272" s="68" t="s">
        <v>217</v>
      </c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9"/>
      <c r="AK272" s="58"/>
      <c r="AL272" s="59"/>
      <c r="AM272" s="59"/>
      <c r="AN272" s="59"/>
      <c r="AO272" s="59"/>
      <c r="AP272" s="59"/>
      <c r="AQ272" s="59" t="s">
        <v>357</v>
      </c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62">
        <v>50850</v>
      </c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>
        <v>50850</v>
      </c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>
        <v>20150</v>
      </c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/>
      <c r="DQ272" s="62"/>
      <c r="DR272" s="62"/>
      <c r="DS272" s="62"/>
      <c r="DT272" s="62"/>
      <c r="DU272" s="62"/>
      <c r="DV272" s="62"/>
      <c r="DW272" s="62"/>
      <c r="DX272" s="62">
        <f t="shared" si="19"/>
        <v>20150</v>
      </c>
      <c r="DY272" s="62"/>
      <c r="DZ272" s="62"/>
      <c r="EA272" s="62"/>
      <c r="EB272" s="62"/>
      <c r="EC272" s="62"/>
      <c r="ED272" s="62"/>
      <c r="EE272" s="62"/>
      <c r="EF272" s="62"/>
      <c r="EG272" s="62"/>
      <c r="EH272" s="62"/>
      <c r="EI272" s="62"/>
      <c r="EJ272" s="62"/>
      <c r="EK272" s="62">
        <f t="shared" si="20"/>
        <v>30700</v>
      </c>
      <c r="EL272" s="62"/>
      <c r="EM272" s="62"/>
      <c r="EN272" s="62"/>
      <c r="EO272" s="62"/>
      <c r="EP272" s="62"/>
      <c r="EQ272" s="62"/>
      <c r="ER272" s="62"/>
      <c r="ES272" s="62"/>
      <c r="ET272" s="62"/>
      <c r="EU272" s="62"/>
      <c r="EV272" s="62"/>
      <c r="EW272" s="62"/>
      <c r="EX272" s="62">
        <f t="shared" si="21"/>
        <v>30700</v>
      </c>
      <c r="EY272" s="62"/>
      <c r="EZ272" s="62"/>
      <c r="FA272" s="62"/>
      <c r="FB272" s="62"/>
      <c r="FC272" s="62"/>
      <c r="FD272" s="62"/>
      <c r="FE272" s="62"/>
      <c r="FF272" s="62"/>
      <c r="FG272" s="62"/>
      <c r="FH272" s="62"/>
      <c r="FI272" s="62"/>
      <c r="FJ272" s="66"/>
    </row>
    <row r="273" spans="1:166" ht="60.75" customHeight="1" x14ac:dyDescent="0.2">
      <c r="A273" s="68" t="s">
        <v>284</v>
      </c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9"/>
      <c r="AK273" s="58"/>
      <c r="AL273" s="59"/>
      <c r="AM273" s="59"/>
      <c r="AN273" s="59"/>
      <c r="AO273" s="59"/>
      <c r="AP273" s="59"/>
      <c r="AQ273" s="59" t="s">
        <v>358</v>
      </c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62">
        <v>2237500</v>
      </c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>
        <v>2237500</v>
      </c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>
        <v>667173.53</v>
      </c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  <c r="DM273" s="62"/>
      <c r="DN273" s="62"/>
      <c r="DO273" s="62"/>
      <c r="DP273" s="62"/>
      <c r="DQ273" s="62"/>
      <c r="DR273" s="62"/>
      <c r="DS273" s="62"/>
      <c r="DT273" s="62"/>
      <c r="DU273" s="62"/>
      <c r="DV273" s="62"/>
      <c r="DW273" s="62"/>
      <c r="DX273" s="62">
        <f t="shared" si="19"/>
        <v>667173.53</v>
      </c>
      <c r="DY273" s="62"/>
      <c r="DZ273" s="62"/>
      <c r="EA273" s="62"/>
      <c r="EB273" s="62"/>
      <c r="EC273" s="62"/>
      <c r="ED273" s="62"/>
      <c r="EE273" s="62"/>
      <c r="EF273" s="62"/>
      <c r="EG273" s="62"/>
      <c r="EH273" s="62"/>
      <c r="EI273" s="62"/>
      <c r="EJ273" s="62"/>
      <c r="EK273" s="62">
        <f t="shared" si="20"/>
        <v>1570326.47</v>
      </c>
      <c r="EL273" s="62"/>
      <c r="EM273" s="62"/>
      <c r="EN273" s="62"/>
      <c r="EO273" s="62"/>
      <c r="EP273" s="62"/>
      <c r="EQ273" s="62"/>
      <c r="ER273" s="62"/>
      <c r="ES273" s="62"/>
      <c r="ET273" s="62"/>
      <c r="EU273" s="62"/>
      <c r="EV273" s="62"/>
      <c r="EW273" s="62"/>
      <c r="EX273" s="62">
        <f t="shared" si="21"/>
        <v>1570326.47</v>
      </c>
      <c r="EY273" s="62"/>
      <c r="EZ273" s="62"/>
      <c r="FA273" s="62"/>
      <c r="FB273" s="62"/>
      <c r="FC273" s="62"/>
      <c r="FD273" s="62"/>
      <c r="FE273" s="62"/>
      <c r="FF273" s="62"/>
      <c r="FG273" s="62"/>
      <c r="FH273" s="62"/>
      <c r="FI273" s="62"/>
      <c r="FJ273" s="66"/>
    </row>
    <row r="274" spans="1:166" ht="36.4" customHeight="1" x14ac:dyDescent="0.2">
      <c r="A274" s="68" t="s">
        <v>263</v>
      </c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9"/>
      <c r="AK274" s="58"/>
      <c r="AL274" s="59"/>
      <c r="AM274" s="59"/>
      <c r="AN274" s="59"/>
      <c r="AO274" s="59"/>
      <c r="AP274" s="59"/>
      <c r="AQ274" s="59" t="s">
        <v>359</v>
      </c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62">
        <v>1755600</v>
      </c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>
        <v>1755600</v>
      </c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>
        <v>746500.2</v>
      </c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  <c r="DI274" s="62"/>
      <c r="DJ274" s="62"/>
      <c r="DK274" s="62"/>
      <c r="DL274" s="62"/>
      <c r="DM274" s="62"/>
      <c r="DN274" s="62"/>
      <c r="DO274" s="62"/>
      <c r="DP274" s="62"/>
      <c r="DQ274" s="62"/>
      <c r="DR274" s="62"/>
      <c r="DS274" s="62"/>
      <c r="DT274" s="62"/>
      <c r="DU274" s="62"/>
      <c r="DV274" s="62"/>
      <c r="DW274" s="62"/>
      <c r="DX274" s="62">
        <f t="shared" si="19"/>
        <v>746500.2</v>
      </c>
      <c r="DY274" s="62"/>
      <c r="DZ274" s="62"/>
      <c r="EA274" s="62"/>
      <c r="EB274" s="62"/>
      <c r="EC274" s="62"/>
      <c r="ED274" s="62"/>
      <c r="EE274" s="62"/>
      <c r="EF274" s="62"/>
      <c r="EG274" s="62"/>
      <c r="EH274" s="62"/>
      <c r="EI274" s="62"/>
      <c r="EJ274" s="62"/>
      <c r="EK274" s="62">
        <f t="shared" si="20"/>
        <v>1009099.8</v>
      </c>
      <c r="EL274" s="62"/>
      <c r="EM274" s="62"/>
      <c r="EN274" s="62"/>
      <c r="EO274" s="62"/>
      <c r="EP274" s="62"/>
      <c r="EQ274" s="62"/>
      <c r="ER274" s="62"/>
      <c r="ES274" s="62"/>
      <c r="ET274" s="62"/>
      <c r="EU274" s="62"/>
      <c r="EV274" s="62"/>
      <c r="EW274" s="62"/>
      <c r="EX274" s="62">
        <f t="shared" si="21"/>
        <v>1009099.8</v>
      </c>
      <c r="EY274" s="62"/>
      <c r="EZ274" s="62"/>
      <c r="FA274" s="62"/>
      <c r="FB274" s="62"/>
      <c r="FC274" s="62"/>
      <c r="FD274" s="62"/>
      <c r="FE274" s="62"/>
      <c r="FF274" s="62"/>
      <c r="FG274" s="62"/>
      <c r="FH274" s="62"/>
      <c r="FI274" s="62"/>
      <c r="FJ274" s="66"/>
    </row>
    <row r="275" spans="1:166" ht="36.4" customHeight="1" x14ac:dyDescent="0.2">
      <c r="A275" s="68" t="s">
        <v>263</v>
      </c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9"/>
      <c r="AK275" s="58"/>
      <c r="AL275" s="59"/>
      <c r="AM275" s="59"/>
      <c r="AN275" s="59"/>
      <c r="AO275" s="59"/>
      <c r="AP275" s="59"/>
      <c r="AQ275" s="59" t="s">
        <v>360</v>
      </c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62">
        <v>20426400</v>
      </c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>
        <v>20426400</v>
      </c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>
        <v>9437666.5999999996</v>
      </c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  <c r="DI275" s="62"/>
      <c r="DJ275" s="62"/>
      <c r="DK275" s="62"/>
      <c r="DL275" s="62"/>
      <c r="DM275" s="62"/>
      <c r="DN275" s="62"/>
      <c r="DO275" s="62"/>
      <c r="DP275" s="62"/>
      <c r="DQ275" s="62"/>
      <c r="DR275" s="62"/>
      <c r="DS275" s="62"/>
      <c r="DT275" s="62"/>
      <c r="DU275" s="62"/>
      <c r="DV275" s="62"/>
      <c r="DW275" s="62"/>
      <c r="DX275" s="62">
        <f t="shared" si="19"/>
        <v>9437666.5999999996</v>
      </c>
      <c r="DY275" s="62"/>
      <c r="DZ275" s="62"/>
      <c r="EA275" s="62"/>
      <c r="EB275" s="62"/>
      <c r="EC275" s="62"/>
      <c r="ED275" s="62"/>
      <c r="EE275" s="62"/>
      <c r="EF275" s="62"/>
      <c r="EG275" s="62"/>
      <c r="EH275" s="62"/>
      <c r="EI275" s="62"/>
      <c r="EJ275" s="62"/>
      <c r="EK275" s="62">
        <f t="shared" si="20"/>
        <v>10988733.4</v>
      </c>
      <c r="EL275" s="62"/>
      <c r="EM275" s="62"/>
      <c r="EN275" s="62"/>
      <c r="EO275" s="62"/>
      <c r="EP275" s="62"/>
      <c r="EQ275" s="62"/>
      <c r="ER275" s="62"/>
      <c r="ES275" s="62"/>
      <c r="ET275" s="62"/>
      <c r="EU275" s="62"/>
      <c r="EV275" s="62"/>
      <c r="EW275" s="62"/>
      <c r="EX275" s="62">
        <f t="shared" si="21"/>
        <v>10988733.4</v>
      </c>
      <c r="EY275" s="62"/>
      <c r="EZ275" s="62"/>
      <c r="FA275" s="62"/>
      <c r="FB275" s="62"/>
      <c r="FC275" s="62"/>
      <c r="FD275" s="62"/>
      <c r="FE275" s="62"/>
      <c r="FF275" s="62"/>
      <c r="FG275" s="62"/>
      <c r="FH275" s="62"/>
      <c r="FI275" s="62"/>
      <c r="FJ275" s="66"/>
    </row>
    <row r="276" spans="1:166" ht="36.4" customHeight="1" x14ac:dyDescent="0.2">
      <c r="A276" s="68" t="s">
        <v>263</v>
      </c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9"/>
      <c r="AK276" s="58"/>
      <c r="AL276" s="59"/>
      <c r="AM276" s="59"/>
      <c r="AN276" s="59"/>
      <c r="AO276" s="59"/>
      <c r="AP276" s="59"/>
      <c r="AQ276" s="59" t="s">
        <v>361</v>
      </c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62">
        <v>337257.89</v>
      </c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>
        <v>337257.89</v>
      </c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>
        <v>256111.3</v>
      </c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62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  <c r="DG276" s="62"/>
      <c r="DH276" s="62"/>
      <c r="DI276" s="62"/>
      <c r="DJ276" s="62"/>
      <c r="DK276" s="62"/>
      <c r="DL276" s="62"/>
      <c r="DM276" s="62"/>
      <c r="DN276" s="62"/>
      <c r="DO276" s="62"/>
      <c r="DP276" s="62"/>
      <c r="DQ276" s="62"/>
      <c r="DR276" s="62"/>
      <c r="DS276" s="62"/>
      <c r="DT276" s="62"/>
      <c r="DU276" s="62"/>
      <c r="DV276" s="62"/>
      <c r="DW276" s="62"/>
      <c r="DX276" s="62">
        <f t="shared" si="19"/>
        <v>256111.3</v>
      </c>
      <c r="DY276" s="62"/>
      <c r="DZ276" s="62"/>
      <c r="EA276" s="62"/>
      <c r="EB276" s="62"/>
      <c r="EC276" s="62"/>
      <c r="ED276" s="62"/>
      <c r="EE276" s="62"/>
      <c r="EF276" s="62"/>
      <c r="EG276" s="62"/>
      <c r="EH276" s="62"/>
      <c r="EI276" s="62"/>
      <c r="EJ276" s="62"/>
      <c r="EK276" s="62">
        <f t="shared" si="20"/>
        <v>81146.590000000026</v>
      </c>
      <c r="EL276" s="62"/>
      <c r="EM276" s="62"/>
      <c r="EN276" s="62"/>
      <c r="EO276" s="62"/>
      <c r="EP276" s="62"/>
      <c r="EQ276" s="62"/>
      <c r="ER276" s="62"/>
      <c r="ES276" s="62"/>
      <c r="ET276" s="62"/>
      <c r="EU276" s="62"/>
      <c r="EV276" s="62"/>
      <c r="EW276" s="62"/>
      <c r="EX276" s="62">
        <f t="shared" si="21"/>
        <v>81146.590000000026</v>
      </c>
      <c r="EY276" s="62"/>
      <c r="EZ276" s="62"/>
      <c r="FA276" s="62"/>
      <c r="FB276" s="62"/>
      <c r="FC276" s="62"/>
      <c r="FD276" s="62"/>
      <c r="FE276" s="62"/>
      <c r="FF276" s="62"/>
      <c r="FG276" s="62"/>
      <c r="FH276" s="62"/>
      <c r="FI276" s="62"/>
      <c r="FJ276" s="66"/>
    </row>
    <row r="277" spans="1:166" ht="36.4" customHeight="1" x14ac:dyDescent="0.2">
      <c r="A277" s="68" t="s">
        <v>263</v>
      </c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9"/>
      <c r="AK277" s="58"/>
      <c r="AL277" s="59"/>
      <c r="AM277" s="59"/>
      <c r="AN277" s="59"/>
      <c r="AO277" s="59"/>
      <c r="AP277" s="59"/>
      <c r="AQ277" s="59" t="s">
        <v>362</v>
      </c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62">
        <v>1988963.54</v>
      </c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>
        <v>1988963.54</v>
      </c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>
        <v>1708963.54</v>
      </c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>
        <f t="shared" si="19"/>
        <v>1708963.54</v>
      </c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>
        <f t="shared" si="20"/>
        <v>280000</v>
      </c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>
        <f t="shared" si="21"/>
        <v>280000</v>
      </c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6"/>
    </row>
    <row r="278" spans="1:166" ht="24" customHeight="1" x14ac:dyDescent="0.2">
      <c r="A278" s="73" t="s">
        <v>363</v>
      </c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  <c r="AJ278" s="74"/>
      <c r="AK278" s="75" t="s">
        <v>364</v>
      </c>
      <c r="AL278" s="76"/>
      <c r="AM278" s="76"/>
      <c r="AN278" s="76"/>
      <c r="AO278" s="76"/>
      <c r="AP278" s="76"/>
      <c r="AQ278" s="77"/>
      <c r="AR278" s="77"/>
      <c r="AS278" s="77"/>
      <c r="AT278" s="77"/>
      <c r="AU278" s="77"/>
      <c r="AV278" s="77"/>
      <c r="AW278" s="77"/>
      <c r="AX278" s="77"/>
      <c r="AY278" s="77"/>
      <c r="AZ278" s="77"/>
      <c r="BA278" s="77"/>
      <c r="BB278" s="77"/>
      <c r="BC278" s="72">
        <v>-16047003.75</v>
      </c>
      <c r="BD278" s="72"/>
      <c r="BE278" s="72"/>
      <c r="BF278" s="72"/>
      <c r="BG278" s="72"/>
      <c r="BH278" s="72"/>
      <c r="BI278" s="72"/>
      <c r="BJ278" s="72"/>
      <c r="BK278" s="72"/>
      <c r="BL278" s="72"/>
      <c r="BM278" s="72"/>
      <c r="BN278" s="72"/>
      <c r="BO278" s="72"/>
      <c r="BP278" s="72"/>
      <c r="BQ278" s="72"/>
      <c r="BR278" s="72"/>
      <c r="BS278" s="72"/>
      <c r="BT278" s="72"/>
      <c r="BU278" s="72">
        <v>-16047003.75</v>
      </c>
      <c r="BV278" s="72"/>
      <c r="BW278" s="72"/>
      <c r="BX278" s="72"/>
      <c r="BY278" s="72"/>
      <c r="BZ278" s="72"/>
      <c r="CA278" s="72"/>
      <c r="CB278" s="72"/>
      <c r="CC278" s="72"/>
      <c r="CD278" s="72"/>
      <c r="CE278" s="72"/>
      <c r="CF278" s="72"/>
      <c r="CG278" s="72"/>
      <c r="CH278" s="72">
        <v>9301573.3800000008</v>
      </c>
      <c r="CI278" s="72"/>
      <c r="CJ278" s="72"/>
      <c r="CK278" s="72"/>
      <c r="CL278" s="72"/>
      <c r="CM278" s="72"/>
      <c r="CN278" s="72"/>
      <c r="CO278" s="72"/>
      <c r="CP278" s="72"/>
      <c r="CQ278" s="72"/>
      <c r="CR278" s="72"/>
      <c r="CS278" s="72"/>
      <c r="CT278" s="72"/>
      <c r="CU278" s="72"/>
      <c r="CV278" s="72"/>
      <c r="CW278" s="72"/>
      <c r="CX278" s="72"/>
      <c r="CY278" s="72"/>
      <c r="CZ278" s="72"/>
      <c r="DA278" s="72"/>
      <c r="DB278" s="72"/>
      <c r="DC278" s="72"/>
      <c r="DD278" s="72"/>
      <c r="DE278" s="72"/>
      <c r="DF278" s="72"/>
      <c r="DG278" s="72"/>
      <c r="DH278" s="72"/>
      <c r="DI278" s="72"/>
      <c r="DJ278" s="72"/>
      <c r="DK278" s="72"/>
      <c r="DL278" s="72"/>
      <c r="DM278" s="72"/>
      <c r="DN278" s="72"/>
      <c r="DO278" s="72"/>
      <c r="DP278" s="72"/>
      <c r="DQ278" s="72"/>
      <c r="DR278" s="72"/>
      <c r="DS278" s="72"/>
      <c r="DT278" s="72"/>
      <c r="DU278" s="72"/>
      <c r="DV278" s="72"/>
      <c r="DW278" s="72"/>
      <c r="DX278" s="62">
        <f t="shared" si="19"/>
        <v>9301573.3800000008</v>
      </c>
      <c r="DY278" s="62"/>
      <c r="DZ278" s="62"/>
      <c r="EA278" s="62"/>
      <c r="EB278" s="62"/>
      <c r="EC278" s="62"/>
      <c r="ED278" s="62"/>
      <c r="EE278" s="62"/>
      <c r="EF278" s="62"/>
      <c r="EG278" s="62"/>
      <c r="EH278" s="62"/>
      <c r="EI278" s="62"/>
      <c r="EJ278" s="62"/>
      <c r="EK278" s="72"/>
      <c r="EL278" s="72"/>
      <c r="EM278" s="72"/>
      <c r="EN278" s="72"/>
      <c r="EO278" s="72"/>
      <c r="EP278" s="72"/>
      <c r="EQ278" s="72"/>
      <c r="ER278" s="72"/>
      <c r="ES278" s="72"/>
      <c r="ET278" s="72"/>
      <c r="EU278" s="72"/>
      <c r="EV278" s="72"/>
      <c r="EW278" s="72"/>
      <c r="EX278" s="72"/>
      <c r="EY278" s="72"/>
      <c r="EZ278" s="72"/>
      <c r="FA278" s="72"/>
      <c r="FB278" s="72"/>
      <c r="FC278" s="72"/>
      <c r="FD278" s="72"/>
      <c r="FE278" s="72"/>
      <c r="FF278" s="72"/>
      <c r="FG278" s="72"/>
      <c r="FH278" s="72"/>
      <c r="FI278" s="72"/>
      <c r="FJ278" s="78"/>
    </row>
    <row r="279" spans="1:166" ht="24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</row>
    <row r="280" spans="1:166" ht="35.2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</row>
    <row r="281" spans="1:166" ht="35.2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</row>
    <row r="282" spans="1:166" ht="12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</row>
    <row r="283" spans="1:166" ht="8.2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</row>
    <row r="284" spans="1:166" ht="9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</row>
    <row r="285" spans="1:16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6" t="s">
        <v>365</v>
      </c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6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2" t="s">
        <v>366</v>
      </c>
    </row>
    <row r="286" spans="1:166" ht="12.75" customHeight="1" x14ac:dyDescent="0.2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  <c r="AR286" s="71"/>
      <c r="AS286" s="71"/>
      <c r="AT286" s="71"/>
      <c r="AU286" s="71"/>
      <c r="AV286" s="71"/>
      <c r="AW286" s="71"/>
      <c r="AX286" s="71"/>
      <c r="AY286" s="71"/>
      <c r="AZ286" s="71"/>
      <c r="BA286" s="71"/>
      <c r="BB286" s="71"/>
      <c r="BC286" s="71"/>
      <c r="BD286" s="71"/>
      <c r="BE286" s="71"/>
      <c r="BF286" s="71"/>
      <c r="BG286" s="71"/>
      <c r="BH286" s="71"/>
      <c r="BI286" s="71"/>
      <c r="BJ286" s="71"/>
      <c r="BK286" s="71"/>
      <c r="BL286" s="71"/>
      <c r="BM286" s="71"/>
      <c r="BN286" s="71"/>
      <c r="BO286" s="71"/>
      <c r="BP286" s="71"/>
      <c r="BQ286" s="71"/>
      <c r="BR286" s="71"/>
      <c r="BS286" s="71"/>
      <c r="BT286" s="71"/>
      <c r="BU286" s="71"/>
      <c r="BV286" s="71"/>
      <c r="BW286" s="71"/>
      <c r="BX286" s="71"/>
      <c r="BY286" s="71"/>
      <c r="BZ286" s="71"/>
      <c r="CA286" s="71"/>
      <c r="CB286" s="71"/>
      <c r="CC286" s="71"/>
      <c r="CD286" s="71"/>
      <c r="CE286" s="71"/>
      <c r="CF286" s="71"/>
      <c r="CG286" s="71"/>
      <c r="CH286" s="71"/>
      <c r="CI286" s="71"/>
      <c r="CJ286" s="71"/>
      <c r="CK286" s="71"/>
      <c r="CL286" s="71"/>
      <c r="CM286" s="71"/>
      <c r="CN286" s="71"/>
      <c r="CO286" s="71"/>
      <c r="CP286" s="71"/>
      <c r="CQ286" s="71"/>
      <c r="CR286" s="71"/>
      <c r="CS286" s="71"/>
      <c r="CT286" s="71"/>
      <c r="CU286" s="71"/>
      <c r="CV286" s="71"/>
      <c r="CW286" s="71"/>
      <c r="CX286" s="71"/>
      <c r="CY286" s="71"/>
      <c r="CZ286" s="71"/>
      <c r="DA286" s="71"/>
      <c r="DB286" s="71"/>
      <c r="DC286" s="71"/>
      <c r="DD286" s="71"/>
      <c r="DE286" s="71"/>
      <c r="DF286" s="71"/>
      <c r="DG286" s="71"/>
      <c r="DH286" s="71"/>
      <c r="DI286" s="71"/>
      <c r="DJ286" s="71"/>
      <c r="DK286" s="71"/>
      <c r="DL286" s="71"/>
      <c r="DM286" s="71"/>
      <c r="DN286" s="71"/>
      <c r="DO286" s="71"/>
      <c r="DP286" s="71"/>
      <c r="DQ286" s="71"/>
      <c r="DR286" s="71"/>
      <c r="DS286" s="71"/>
      <c r="DT286" s="71"/>
      <c r="DU286" s="71"/>
      <c r="DV286" s="71"/>
      <c r="DW286" s="71"/>
      <c r="DX286" s="71"/>
      <c r="DY286" s="71"/>
      <c r="DZ286" s="71"/>
      <c r="EA286" s="71"/>
      <c r="EB286" s="71"/>
      <c r="EC286" s="71"/>
      <c r="ED286" s="71"/>
      <c r="EE286" s="71"/>
      <c r="EF286" s="71"/>
      <c r="EG286" s="71"/>
      <c r="EH286" s="71"/>
      <c r="EI286" s="71"/>
      <c r="EJ286" s="71"/>
      <c r="EK286" s="71"/>
      <c r="EL286" s="71"/>
      <c r="EM286" s="71"/>
      <c r="EN286" s="71"/>
      <c r="EO286" s="71"/>
      <c r="EP286" s="71"/>
      <c r="EQ286" s="71"/>
      <c r="ER286" s="71"/>
      <c r="ES286" s="71"/>
      <c r="ET286" s="71"/>
      <c r="EU286" s="71"/>
      <c r="EV286" s="71"/>
      <c r="EW286" s="71"/>
      <c r="EX286" s="71"/>
      <c r="EY286" s="71"/>
      <c r="EZ286" s="71"/>
      <c r="FA286" s="71"/>
      <c r="FB286" s="71"/>
      <c r="FC286" s="71"/>
      <c r="FD286" s="71"/>
      <c r="FE286" s="71"/>
      <c r="FF286" s="71"/>
      <c r="FG286" s="71"/>
      <c r="FH286" s="71"/>
      <c r="FI286" s="71"/>
      <c r="FJ286" s="71"/>
    </row>
    <row r="287" spans="1:166" ht="11.25" customHeight="1" x14ac:dyDescent="0.2">
      <c r="A287" s="41" t="s">
        <v>21</v>
      </c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2"/>
      <c r="AP287" s="45" t="s">
        <v>22</v>
      </c>
      <c r="AQ287" s="41"/>
      <c r="AR287" s="41"/>
      <c r="AS287" s="41"/>
      <c r="AT287" s="41"/>
      <c r="AU287" s="42"/>
      <c r="AV287" s="45" t="s">
        <v>367</v>
      </c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1"/>
      <c r="BJ287" s="41"/>
      <c r="BK287" s="42"/>
      <c r="BL287" s="45" t="s">
        <v>141</v>
      </c>
      <c r="BM287" s="41"/>
      <c r="BN287" s="41"/>
      <c r="BO287" s="41"/>
      <c r="BP287" s="41"/>
      <c r="BQ287" s="41"/>
      <c r="BR287" s="41"/>
      <c r="BS287" s="41"/>
      <c r="BT287" s="41"/>
      <c r="BU287" s="41"/>
      <c r="BV287" s="41"/>
      <c r="BW287" s="41"/>
      <c r="BX287" s="41"/>
      <c r="BY287" s="41"/>
      <c r="BZ287" s="41"/>
      <c r="CA287" s="41"/>
      <c r="CB287" s="41"/>
      <c r="CC287" s="41"/>
      <c r="CD287" s="41"/>
      <c r="CE287" s="42"/>
      <c r="CF287" s="35" t="s">
        <v>25</v>
      </c>
      <c r="CG287" s="36"/>
      <c r="CH287" s="36"/>
      <c r="CI287" s="36"/>
      <c r="CJ287" s="36"/>
      <c r="CK287" s="36"/>
      <c r="CL287" s="36"/>
      <c r="CM287" s="36"/>
      <c r="CN287" s="36"/>
      <c r="CO287" s="36"/>
      <c r="CP287" s="36"/>
      <c r="CQ287" s="36"/>
      <c r="CR287" s="36"/>
      <c r="CS287" s="36"/>
      <c r="CT287" s="36"/>
      <c r="CU287" s="36"/>
      <c r="CV287" s="36"/>
      <c r="CW287" s="36"/>
      <c r="CX287" s="36"/>
      <c r="CY287" s="36"/>
      <c r="CZ287" s="36"/>
      <c r="DA287" s="36"/>
      <c r="DB287" s="36"/>
      <c r="DC287" s="36"/>
      <c r="DD287" s="36"/>
      <c r="DE287" s="36"/>
      <c r="DF287" s="36"/>
      <c r="DG287" s="36"/>
      <c r="DH287" s="36"/>
      <c r="DI287" s="36"/>
      <c r="DJ287" s="36"/>
      <c r="DK287" s="36"/>
      <c r="DL287" s="36"/>
      <c r="DM287" s="36"/>
      <c r="DN287" s="36"/>
      <c r="DO287" s="36"/>
      <c r="DP287" s="36"/>
      <c r="DQ287" s="36"/>
      <c r="DR287" s="36"/>
      <c r="DS287" s="36"/>
      <c r="DT287" s="36"/>
      <c r="DU287" s="36"/>
      <c r="DV287" s="36"/>
      <c r="DW287" s="36"/>
      <c r="DX287" s="36"/>
      <c r="DY287" s="36"/>
      <c r="DZ287" s="36"/>
      <c r="EA287" s="36"/>
      <c r="EB287" s="36"/>
      <c r="EC287" s="36"/>
      <c r="ED287" s="36"/>
      <c r="EE287" s="36"/>
      <c r="EF287" s="36"/>
      <c r="EG287" s="36"/>
      <c r="EH287" s="36"/>
      <c r="EI287" s="36"/>
      <c r="EJ287" s="36"/>
      <c r="EK287" s="36"/>
      <c r="EL287" s="36"/>
      <c r="EM287" s="36"/>
      <c r="EN287" s="36"/>
      <c r="EO287" s="36"/>
      <c r="EP287" s="36"/>
      <c r="EQ287" s="36"/>
      <c r="ER287" s="36"/>
      <c r="ES287" s="37"/>
      <c r="ET287" s="45" t="s">
        <v>26</v>
      </c>
      <c r="EU287" s="41"/>
      <c r="EV287" s="41"/>
      <c r="EW287" s="41"/>
      <c r="EX287" s="41"/>
      <c r="EY287" s="41"/>
      <c r="EZ287" s="41"/>
      <c r="FA287" s="41"/>
      <c r="FB287" s="41"/>
      <c r="FC287" s="41"/>
      <c r="FD287" s="41"/>
      <c r="FE287" s="41"/>
      <c r="FF287" s="41"/>
      <c r="FG287" s="41"/>
      <c r="FH287" s="41"/>
      <c r="FI287" s="41"/>
      <c r="FJ287" s="47"/>
    </row>
    <row r="288" spans="1:166" ht="69.75" customHeight="1" x14ac:dyDescent="0.2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4"/>
      <c r="AP288" s="46"/>
      <c r="AQ288" s="43"/>
      <c r="AR288" s="43"/>
      <c r="AS288" s="43"/>
      <c r="AT288" s="43"/>
      <c r="AU288" s="44"/>
      <c r="AV288" s="46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4"/>
      <c r="BL288" s="46"/>
      <c r="BM288" s="43"/>
      <c r="BN288" s="43"/>
      <c r="BO288" s="43"/>
      <c r="BP288" s="43"/>
      <c r="BQ288" s="43"/>
      <c r="BR288" s="43"/>
      <c r="BS288" s="43"/>
      <c r="BT288" s="43"/>
      <c r="BU288" s="43"/>
      <c r="BV288" s="43"/>
      <c r="BW288" s="43"/>
      <c r="BX288" s="43"/>
      <c r="BY288" s="43"/>
      <c r="BZ288" s="43"/>
      <c r="CA288" s="43"/>
      <c r="CB288" s="43"/>
      <c r="CC288" s="43"/>
      <c r="CD288" s="43"/>
      <c r="CE288" s="44"/>
      <c r="CF288" s="36" t="s">
        <v>368</v>
      </c>
      <c r="CG288" s="36"/>
      <c r="CH288" s="36"/>
      <c r="CI288" s="36"/>
      <c r="CJ288" s="36"/>
      <c r="CK288" s="36"/>
      <c r="CL288" s="36"/>
      <c r="CM288" s="36"/>
      <c r="CN288" s="36"/>
      <c r="CO288" s="36"/>
      <c r="CP288" s="36"/>
      <c r="CQ288" s="36"/>
      <c r="CR288" s="36"/>
      <c r="CS288" s="36"/>
      <c r="CT288" s="36"/>
      <c r="CU288" s="36"/>
      <c r="CV288" s="37"/>
      <c r="CW288" s="35" t="s">
        <v>28</v>
      </c>
      <c r="CX288" s="36"/>
      <c r="CY288" s="36"/>
      <c r="CZ288" s="36"/>
      <c r="DA288" s="36"/>
      <c r="DB288" s="36"/>
      <c r="DC288" s="36"/>
      <c r="DD288" s="36"/>
      <c r="DE288" s="36"/>
      <c r="DF288" s="36"/>
      <c r="DG288" s="36"/>
      <c r="DH288" s="36"/>
      <c r="DI288" s="36"/>
      <c r="DJ288" s="36"/>
      <c r="DK288" s="36"/>
      <c r="DL288" s="36"/>
      <c r="DM288" s="37"/>
      <c r="DN288" s="35" t="s">
        <v>29</v>
      </c>
      <c r="DO288" s="36"/>
      <c r="DP288" s="36"/>
      <c r="DQ288" s="36"/>
      <c r="DR288" s="36"/>
      <c r="DS288" s="36"/>
      <c r="DT288" s="36"/>
      <c r="DU288" s="36"/>
      <c r="DV288" s="36"/>
      <c r="DW288" s="36"/>
      <c r="DX288" s="36"/>
      <c r="DY288" s="36"/>
      <c r="DZ288" s="36"/>
      <c r="EA288" s="36"/>
      <c r="EB288" s="36"/>
      <c r="EC288" s="36"/>
      <c r="ED288" s="37"/>
      <c r="EE288" s="35" t="s">
        <v>30</v>
      </c>
      <c r="EF288" s="36"/>
      <c r="EG288" s="36"/>
      <c r="EH288" s="36"/>
      <c r="EI288" s="36"/>
      <c r="EJ288" s="36"/>
      <c r="EK288" s="36"/>
      <c r="EL288" s="36"/>
      <c r="EM288" s="36"/>
      <c r="EN288" s="36"/>
      <c r="EO288" s="36"/>
      <c r="EP288" s="36"/>
      <c r="EQ288" s="36"/>
      <c r="ER288" s="36"/>
      <c r="ES288" s="37"/>
      <c r="ET288" s="46"/>
      <c r="EU288" s="43"/>
      <c r="EV288" s="43"/>
      <c r="EW288" s="43"/>
      <c r="EX288" s="43"/>
      <c r="EY288" s="43"/>
      <c r="EZ288" s="43"/>
      <c r="FA288" s="43"/>
      <c r="FB288" s="43"/>
      <c r="FC288" s="43"/>
      <c r="FD288" s="43"/>
      <c r="FE288" s="43"/>
      <c r="FF288" s="43"/>
      <c r="FG288" s="43"/>
      <c r="FH288" s="43"/>
      <c r="FI288" s="43"/>
      <c r="FJ288" s="48"/>
    </row>
    <row r="289" spans="1:166" ht="12" customHeight="1" x14ac:dyDescent="0.2">
      <c r="A289" s="39">
        <v>1</v>
      </c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40"/>
      <c r="AP289" s="29">
        <v>2</v>
      </c>
      <c r="AQ289" s="30"/>
      <c r="AR289" s="30"/>
      <c r="AS289" s="30"/>
      <c r="AT289" s="30"/>
      <c r="AU289" s="31"/>
      <c r="AV289" s="29">
        <v>3</v>
      </c>
      <c r="AW289" s="30"/>
      <c r="AX289" s="30"/>
      <c r="AY289" s="30"/>
      <c r="AZ289" s="30"/>
      <c r="BA289" s="30"/>
      <c r="BB289" s="30"/>
      <c r="BC289" s="30"/>
      <c r="BD289" s="30"/>
      <c r="BE289" s="15"/>
      <c r="BF289" s="15"/>
      <c r="BG289" s="15"/>
      <c r="BH289" s="15"/>
      <c r="BI289" s="15"/>
      <c r="BJ289" s="15"/>
      <c r="BK289" s="38"/>
      <c r="BL289" s="29">
        <v>4</v>
      </c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1"/>
      <c r="CF289" s="29">
        <v>5</v>
      </c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  <c r="CU289" s="30"/>
      <c r="CV289" s="31"/>
      <c r="CW289" s="29">
        <v>6</v>
      </c>
      <c r="CX289" s="30"/>
      <c r="CY289" s="30"/>
      <c r="CZ289" s="30"/>
      <c r="DA289" s="30"/>
      <c r="DB289" s="30"/>
      <c r="DC289" s="30"/>
      <c r="DD289" s="30"/>
      <c r="DE289" s="30"/>
      <c r="DF289" s="30"/>
      <c r="DG289" s="30"/>
      <c r="DH289" s="30"/>
      <c r="DI289" s="30"/>
      <c r="DJ289" s="30"/>
      <c r="DK289" s="30"/>
      <c r="DL289" s="30"/>
      <c r="DM289" s="31"/>
      <c r="DN289" s="29">
        <v>7</v>
      </c>
      <c r="DO289" s="30"/>
      <c r="DP289" s="30"/>
      <c r="DQ289" s="30"/>
      <c r="DR289" s="30"/>
      <c r="DS289" s="30"/>
      <c r="DT289" s="30"/>
      <c r="DU289" s="30"/>
      <c r="DV289" s="30"/>
      <c r="DW289" s="30"/>
      <c r="DX289" s="30"/>
      <c r="DY289" s="30"/>
      <c r="DZ289" s="30"/>
      <c r="EA289" s="30"/>
      <c r="EB289" s="30"/>
      <c r="EC289" s="30"/>
      <c r="ED289" s="31"/>
      <c r="EE289" s="29">
        <v>8</v>
      </c>
      <c r="EF289" s="30"/>
      <c r="EG289" s="30"/>
      <c r="EH289" s="30"/>
      <c r="EI289" s="30"/>
      <c r="EJ289" s="30"/>
      <c r="EK289" s="30"/>
      <c r="EL289" s="30"/>
      <c r="EM289" s="30"/>
      <c r="EN289" s="30"/>
      <c r="EO289" s="30"/>
      <c r="EP289" s="30"/>
      <c r="EQ289" s="30"/>
      <c r="ER289" s="30"/>
      <c r="ES289" s="31"/>
      <c r="ET289" s="49">
        <v>9</v>
      </c>
      <c r="EU289" s="15"/>
      <c r="EV289" s="15"/>
      <c r="EW289" s="15"/>
      <c r="EX289" s="15"/>
      <c r="EY289" s="15"/>
      <c r="EZ289" s="15"/>
      <c r="FA289" s="15"/>
      <c r="FB289" s="15"/>
      <c r="FC289" s="15"/>
      <c r="FD289" s="15"/>
      <c r="FE289" s="15"/>
      <c r="FF289" s="15"/>
      <c r="FG289" s="15"/>
      <c r="FH289" s="15"/>
      <c r="FI289" s="15"/>
      <c r="FJ289" s="16"/>
    </row>
    <row r="290" spans="1:166" ht="37.5" customHeight="1" x14ac:dyDescent="0.2">
      <c r="A290" s="79" t="s">
        <v>369</v>
      </c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79"/>
      <c r="AL290" s="79"/>
      <c r="AM290" s="79"/>
      <c r="AN290" s="79"/>
      <c r="AO290" s="80"/>
      <c r="AP290" s="51" t="s">
        <v>370</v>
      </c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3"/>
      <c r="BF290" s="33"/>
      <c r="BG290" s="33"/>
      <c r="BH290" s="33"/>
      <c r="BI290" s="33"/>
      <c r="BJ290" s="33"/>
      <c r="BK290" s="54"/>
      <c r="BL290" s="55">
        <v>16047003.75</v>
      </c>
      <c r="BM290" s="55"/>
      <c r="BN290" s="55"/>
      <c r="BO290" s="55"/>
      <c r="BP290" s="55"/>
      <c r="BQ290" s="55"/>
      <c r="BR290" s="55"/>
      <c r="BS290" s="55"/>
      <c r="BT290" s="55"/>
      <c r="BU290" s="55"/>
      <c r="BV290" s="55"/>
      <c r="BW290" s="55"/>
      <c r="BX290" s="55"/>
      <c r="BY290" s="55"/>
      <c r="BZ290" s="55"/>
      <c r="CA290" s="55"/>
      <c r="CB290" s="55"/>
      <c r="CC290" s="55"/>
      <c r="CD290" s="55"/>
      <c r="CE290" s="55"/>
      <c r="CF290" s="55">
        <v>-9301573.3800000008</v>
      </c>
      <c r="CG290" s="55"/>
      <c r="CH290" s="55"/>
      <c r="CI290" s="55"/>
      <c r="CJ290" s="55"/>
      <c r="CK290" s="55"/>
      <c r="CL290" s="55"/>
      <c r="CM290" s="55"/>
      <c r="CN290" s="55"/>
      <c r="CO290" s="55"/>
      <c r="CP290" s="55"/>
      <c r="CQ290" s="55"/>
      <c r="CR290" s="55"/>
      <c r="CS290" s="55"/>
      <c r="CT290" s="55"/>
      <c r="CU290" s="55"/>
      <c r="CV290" s="55"/>
      <c r="CW290" s="55"/>
      <c r="CX290" s="55"/>
      <c r="CY290" s="55"/>
      <c r="CZ290" s="55"/>
      <c r="DA290" s="55"/>
      <c r="DB290" s="55"/>
      <c r="DC290" s="55"/>
      <c r="DD290" s="55"/>
      <c r="DE290" s="55"/>
      <c r="DF290" s="55"/>
      <c r="DG290" s="55"/>
      <c r="DH290" s="55"/>
      <c r="DI290" s="55"/>
      <c r="DJ290" s="55"/>
      <c r="DK290" s="55"/>
      <c r="DL290" s="55"/>
      <c r="DM290" s="55"/>
      <c r="DN290" s="55"/>
      <c r="DO290" s="55"/>
      <c r="DP290" s="55"/>
      <c r="DQ290" s="55"/>
      <c r="DR290" s="55"/>
      <c r="DS290" s="55"/>
      <c r="DT290" s="55"/>
      <c r="DU290" s="55"/>
      <c r="DV290" s="55"/>
      <c r="DW290" s="55"/>
      <c r="DX290" s="55"/>
      <c r="DY290" s="55"/>
      <c r="DZ290" s="55"/>
      <c r="EA290" s="55"/>
      <c r="EB290" s="55"/>
      <c r="EC290" s="55"/>
      <c r="ED290" s="55"/>
      <c r="EE290" s="55">
        <f t="shared" ref="EE290:EE304" si="22">CF290+CW290+DN290</f>
        <v>-9301573.3800000008</v>
      </c>
      <c r="EF290" s="55"/>
      <c r="EG290" s="55"/>
      <c r="EH290" s="55"/>
      <c r="EI290" s="55"/>
      <c r="EJ290" s="55"/>
      <c r="EK290" s="55"/>
      <c r="EL290" s="55"/>
      <c r="EM290" s="55"/>
      <c r="EN290" s="55"/>
      <c r="EO290" s="55"/>
      <c r="EP290" s="55"/>
      <c r="EQ290" s="55"/>
      <c r="ER290" s="55"/>
      <c r="ES290" s="55"/>
      <c r="ET290" s="55">
        <f t="shared" ref="ET290:ET295" si="23">BL290-CF290-CW290-DN290</f>
        <v>25348577.130000003</v>
      </c>
      <c r="EU290" s="55"/>
      <c r="EV290" s="55"/>
      <c r="EW290" s="55"/>
      <c r="EX290" s="55"/>
      <c r="EY290" s="55"/>
      <c r="EZ290" s="55"/>
      <c r="FA290" s="55"/>
      <c r="FB290" s="55"/>
      <c r="FC290" s="55"/>
      <c r="FD290" s="55"/>
      <c r="FE290" s="55"/>
      <c r="FF290" s="55"/>
      <c r="FG290" s="55"/>
      <c r="FH290" s="55"/>
      <c r="FI290" s="55"/>
      <c r="FJ290" s="56"/>
    </row>
    <row r="291" spans="1:166" ht="36.75" customHeight="1" x14ac:dyDescent="0.2">
      <c r="A291" s="81" t="s">
        <v>371</v>
      </c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2"/>
      <c r="AP291" s="58" t="s">
        <v>372</v>
      </c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60"/>
      <c r="BF291" s="12"/>
      <c r="BG291" s="12"/>
      <c r="BH291" s="12"/>
      <c r="BI291" s="12"/>
      <c r="BJ291" s="12"/>
      <c r="BK291" s="61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/>
      <c r="CI291" s="62"/>
      <c r="CJ291" s="62"/>
      <c r="CK291" s="62"/>
      <c r="CL291" s="62"/>
      <c r="CM291" s="62"/>
      <c r="CN291" s="62"/>
      <c r="CO291" s="62"/>
      <c r="CP291" s="62"/>
      <c r="CQ291" s="62"/>
      <c r="CR291" s="62"/>
      <c r="CS291" s="62"/>
      <c r="CT291" s="62"/>
      <c r="CU291" s="62"/>
      <c r="CV291" s="62"/>
      <c r="CW291" s="62"/>
      <c r="CX291" s="62"/>
      <c r="CY291" s="62"/>
      <c r="CZ291" s="62"/>
      <c r="DA291" s="62"/>
      <c r="DB291" s="62"/>
      <c r="DC291" s="62"/>
      <c r="DD291" s="62"/>
      <c r="DE291" s="62"/>
      <c r="DF291" s="62"/>
      <c r="DG291" s="62"/>
      <c r="DH291" s="62"/>
      <c r="DI291" s="62"/>
      <c r="DJ291" s="62"/>
      <c r="DK291" s="62"/>
      <c r="DL291" s="62"/>
      <c r="DM291" s="62"/>
      <c r="DN291" s="62"/>
      <c r="DO291" s="62"/>
      <c r="DP291" s="62"/>
      <c r="DQ291" s="62"/>
      <c r="DR291" s="62"/>
      <c r="DS291" s="62"/>
      <c r="DT291" s="62"/>
      <c r="DU291" s="62"/>
      <c r="DV291" s="62"/>
      <c r="DW291" s="62"/>
      <c r="DX291" s="62"/>
      <c r="DY291" s="62"/>
      <c r="DZ291" s="62"/>
      <c r="EA291" s="62"/>
      <c r="EB291" s="62"/>
      <c r="EC291" s="62"/>
      <c r="ED291" s="62"/>
      <c r="EE291" s="63">
        <f t="shared" si="22"/>
        <v>0</v>
      </c>
      <c r="EF291" s="64"/>
      <c r="EG291" s="64"/>
      <c r="EH291" s="64"/>
      <c r="EI291" s="64"/>
      <c r="EJ291" s="64"/>
      <c r="EK291" s="64"/>
      <c r="EL291" s="64"/>
      <c r="EM291" s="64"/>
      <c r="EN291" s="64"/>
      <c r="EO291" s="64"/>
      <c r="EP291" s="64"/>
      <c r="EQ291" s="64"/>
      <c r="ER291" s="64"/>
      <c r="ES291" s="65"/>
      <c r="ET291" s="63">
        <f t="shared" si="23"/>
        <v>0</v>
      </c>
      <c r="EU291" s="64"/>
      <c r="EV291" s="64"/>
      <c r="EW291" s="64"/>
      <c r="EX291" s="64"/>
      <c r="EY291" s="64"/>
      <c r="EZ291" s="64"/>
      <c r="FA291" s="64"/>
      <c r="FB291" s="64"/>
      <c r="FC291" s="64"/>
      <c r="FD291" s="64"/>
      <c r="FE291" s="64"/>
      <c r="FF291" s="64"/>
      <c r="FG291" s="64"/>
      <c r="FH291" s="64"/>
      <c r="FI291" s="64"/>
      <c r="FJ291" s="83"/>
    </row>
    <row r="292" spans="1:166" ht="17.25" customHeight="1" x14ac:dyDescent="0.2">
      <c r="A292" s="87" t="s">
        <v>373</v>
      </c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  <c r="AN292" s="87"/>
      <c r="AO292" s="88"/>
      <c r="AP292" s="23"/>
      <c r="AQ292" s="24"/>
      <c r="AR292" s="24"/>
      <c r="AS292" s="24"/>
      <c r="AT292" s="24"/>
      <c r="AU292" s="89"/>
      <c r="AV292" s="90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2"/>
      <c r="BL292" s="84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6"/>
      <c r="CF292" s="84"/>
      <c r="CG292" s="85"/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6"/>
      <c r="CW292" s="84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  <c r="DK292" s="85"/>
      <c r="DL292" s="85"/>
      <c r="DM292" s="86"/>
      <c r="DN292" s="84"/>
      <c r="DO292" s="85"/>
      <c r="DP292" s="85"/>
      <c r="DQ292" s="85"/>
      <c r="DR292" s="85"/>
      <c r="DS292" s="85"/>
      <c r="DT292" s="85"/>
      <c r="DU292" s="85"/>
      <c r="DV292" s="85"/>
      <c r="DW292" s="85"/>
      <c r="DX292" s="85"/>
      <c r="DY292" s="85"/>
      <c r="DZ292" s="85"/>
      <c r="EA292" s="85"/>
      <c r="EB292" s="85"/>
      <c r="EC292" s="85"/>
      <c r="ED292" s="86"/>
      <c r="EE292" s="62">
        <f t="shared" si="22"/>
        <v>0</v>
      </c>
      <c r="EF292" s="62"/>
      <c r="EG292" s="62"/>
      <c r="EH292" s="62"/>
      <c r="EI292" s="62"/>
      <c r="EJ292" s="62"/>
      <c r="EK292" s="62"/>
      <c r="EL292" s="62"/>
      <c r="EM292" s="62"/>
      <c r="EN292" s="62"/>
      <c r="EO292" s="62"/>
      <c r="EP292" s="62"/>
      <c r="EQ292" s="62"/>
      <c r="ER292" s="62"/>
      <c r="ES292" s="62"/>
      <c r="ET292" s="62">
        <f t="shared" si="23"/>
        <v>0</v>
      </c>
      <c r="EU292" s="62"/>
      <c r="EV292" s="62"/>
      <c r="EW292" s="62"/>
      <c r="EX292" s="62"/>
      <c r="EY292" s="62"/>
      <c r="EZ292" s="62"/>
      <c r="FA292" s="62"/>
      <c r="FB292" s="62"/>
      <c r="FC292" s="62"/>
      <c r="FD292" s="62"/>
      <c r="FE292" s="62"/>
      <c r="FF292" s="62"/>
      <c r="FG292" s="62"/>
      <c r="FH292" s="62"/>
      <c r="FI292" s="62"/>
      <c r="FJ292" s="66"/>
    </row>
    <row r="293" spans="1:166" ht="24" customHeight="1" x14ac:dyDescent="0.2">
      <c r="A293" s="81" t="s">
        <v>374</v>
      </c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2"/>
      <c r="AP293" s="58" t="s">
        <v>375</v>
      </c>
      <c r="AQ293" s="59"/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  <c r="BD293" s="59"/>
      <c r="BE293" s="60"/>
      <c r="BF293" s="12"/>
      <c r="BG293" s="12"/>
      <c r="BH293" s="12"/>
      <c r="BI293" s="12"/>
      <c r="BJ293" s="12"/>
      <c r="BK293" s="61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/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/>
      <c r="CI293" s="62"/>
      <c r="CJ293" s="62"/>
      <c r="CK293" s="62"/>
      <c r="CL293" s="62"/>
      <c r="CM293" s="62"/>
      <c r="CN293" s="62"/>
      <c r="CO293" s="62"/>
      <c r="CP293" s="62"/>
      <c r="CQ293" s="62"/>
      <c r="CR293" s="62"/>
      <c r="CS293" s="62"/>
      <c r="CT293" s="62"/>
      <c r="CU293" s="62"/>
      <c r="CV293" s="62"/>
      <c r="CW293" s="62"/>
      <c r="CX293" s="62"/>
      <c r="CY293" s="62"/>
      <c r="CZ293" s="62"/>
      <c r="DA293" s="62"/>
      <c r="DB293" s="62"/>
      <c r="DC293" s="62"/>
      <c r="DD293" s="62"/>
      <c r="DE293" s="62"/>
      <c r="DF293" s="62"/>
      <c r="DG293" s="62"/>
      <c r="DH293" s="62"/>
      <c r="DI293" s="62"/>
      <c r="DJ293" s="62"/>
      <c r="DK293" s="62"/>
      <c r="DL293" s="62"/>
      <c r="DM293" s="62"/>
      <c r="DN293" s="62"/>
      <c r="DO293" s="62"/>
      <c r="DP293" s="62"/>
      <c r="DQ293" s="62"/>
      <c r="DR293" s="62"/>
      <c r="DS293" s="62"/>
      <c r="DT293" s="62"/>
      <c r="DU293" s="62"/>
      <c r="DV293" s="62"/>
      <c r="DW293" s="62"/>
      <c r="DX293" s="62"/>
      <c r="DY293" s="62"/>
      <c r="DZ293" s="62"/>
      <c r="EA293" s="62"/>
      <c r="EB293" s="62"/>
      <c r="EC293" s="62"/>
      <c r="ED293" s="62"/>
      <c r="EE293" s="62">
        <f t="shared" si="22"/>
        <v>0</v>
      </c>
      <c r="EF293" s="62"/>
      <c r="EG293" s="62"/>
      <c r="EH293" s="62"/>
      <c r="EI293" s="62"/>
      <c r="EJ293" s="62"/>
      <c r="EK293" s="62"/>
      <c r="EL293" s="62"/>
      <c r="EM293" s="62"/>
      <c r="EN293" s="62"/>
      <c r="EO293" s="62"/>
      <c r="EP293" s="62"/>
      <c r="EQ293" s="62"/>
      <c r="ER293" s="62"/>
      <c r="ES293" s="62"/>
      <c r="ET293" s="62">
        <f t="shared" si="23"/>
        <v>0</v>
      </c>
      <c r="EU293" s="62"/>
      <c r="EV293" s="62"/>
      <c r="EW293" s="62"/>
      <c r="EX293" s="62"/>
      <c r="EY293" s="62"/>
      <c r="EZ293" s="62"/>
      <c r="FA293" s="62"/>
      <c r="FB293" s="62"/>
      <c r="FC293" s="62"/>
      <c r="FD293" s="62"/>
      <c r="FE293" s="62"/>
      <c r="FF293" s="62"/>
      <c r="FG293" s="62"/>
      <c r="FH293" s="62"/>
      <c r="FI293" s="62"/>
      <c r="FJ293" s="66"/>
    </row>
    <row r="294" spans="1:166" ht="17.25" customHeight="1" x14ac:dyDescent="0.2">
      <c r="A294" s="87" t="s">
        <v>373</v>
      </c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  <c r="AG294" s="87"/>
      <c r="AH294" s="87"/>
      <c r="AI294" s="87"/>
      <c r="AJ294" s="87"/>
      <c r="AK294" s="87"/>
      <c r="AL294" s="87"/>
      <c r="AM294" s="87"/>
      <c r="AN294" s="87"/>
      <c r="AO294" s="88"/>
      <c r="AP294" s="23"/>
      <c r="AQ294" s="24"/>
      <c r="AR294" s="24"/>
      <c r="AS294" s="24"/>
      <c r="AT294" s="24"/>
      <c r="AU294" s="89"/>
      <c r="AV294" s="90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2"/>
      <c r="BL294" s="84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6"/>
      <c r="CF294" s="84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6"/>
      <c r="CW294" s="84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  <c r="DK294" s="85"/>
      <c r="DL294" s="85"/>
      <c r="DM294" s="86"/>
      <c r="DN294" s="84"/>
      <c r="DO294" s="85"/>
      <c r="DP294" s="85"/>
      <c r="DQ294" s="85"/>
      <c r="DR294" s="85"/>
      <c r="DS294" s="85"/>
      <c r="DT294" s="85"/>
      <c r="DU294" s="85"/>
      <c r="DV294" s="85"/>
      <c r="DW294" s="85"/>
      <c r="DX294" s="85"/>
      <c r="DY294" s="85"/>
      <c r="DZ294" s="85"/>
      <c r="EA294" s="85"/>
      <c r="EB294" s="85"/>
      <c r="EC294" s="85"/>
      <c r="ED294" s="86"/>
      <c r="EE294" s="62">
        <f t="shared" si="22"/>
        <v>0</v>
      </c>
      <c r="EF294" s="62"/>
      <c r="EG294" s="62"/>
      <c r="EH294" s="62"/>
      <c r="EI294" s="62"/>
      <c r="EJ294" s="62"/>
      <c r="EK294" s="62"/>
      <c r="EL294" s="62"/>
      <c r="EM294" s="62"/>
      <c r="EN294" s="62"/>
      <c r="EO294" s="62"/>
      <c r="EP294" s="62"/>
      <c r="EQ294" s="62"/>
      <c r="ER294" s="62"/>
      <c r="ES294" s="62"/>
      <c r="ET294" s="62">
        <f t="shared" si="23"/>
        <v>0</v>
      </c>
      <c r="EU294" s="62"/>
      <c r="EV294" s="62"/>
      <c r="EW294" s="62"/>
      <c r="EX294" s="62"/>
      <c r="EY294" s="62"/>
      <c r="EZ294" s="62"/>
      <c r="FA294" s="62"/>
      <c r="FB294" s="62"/>
      <c r="FC294" s="62"/>
      <c r="FD294" s="62"/>
      <c r="FE294" s="62"/>
      <c r="FF294" s="62"/>
      <c r="FG294" s="62"/>
      <c r="FH294" s="62"/>
      <c r="FI294" s="62"/>
      <c r="FJ294" s="66"/>
    </row>
    <row r="295" spans="1:166" ht="31.5" customHeight="1" x14ac:dyDescent="0.2">
      <c r="A295" s="93" t="s">
        <v>376</v>
      </c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8" t="s">
        <v>377</v>
      </c>
      <c r="AQ295" s="59"/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59"/>
      <c r="BD295" s="59"/>
      <c r="BE295" s="60"/>
      <c r="BF295" s="12"/>
      <c r="BG295" s="12"/>
      <c r="BH295" s="12"/>
      <c r="BI295" s="12"/>
      <c r="BJ295" s="12"/>
      <c r="BK295" s="61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/>
      <c r="BV295" s="62"/>
      <c r="BW295" s="62"/>
      <c r="BX295" s="62"/>
      <c r="BY295" s="62"/>
      <c r="BZ295" s="62"/>
      <c r="CA295" s="62"/>
      <c r="CB295" s="62"/>
      <c r="CC295" s="62"/>
      <c r="CD295" s="62"/>
      <c r="CE295" s="62"/>
      <c r="CF295" s="62"/>
      <c r="CG295" s="62"/>
      <c r="CH295" s="62"/>
      <c r="CI295" s="62"/>
      <c r="CJ295" s="62"/>
      <c r="CK295" s="62"/>
      <c r="CL295" s="62"/>
      <c r="CM295" s="62"/>
      <c r="CN295" s="62"/>
      <c r="CO295" s="62"/>
      <c r="CP295" s="62"/>
      <c r="CQ295" s="62"/>
      <c r="CR295" s="62"/>
      <c r="CS295" s="62"/>
      <c r="CT295" s="62"/>
      <c r="CU295" s="62"/>
      <c r="CV295" s="62"/>
      <c r="CW295" s="62"/>
      <c r="CX295" s="62"/>
      <c r="CY295" s="62"/>
      <c r="CZ295" s="62"/>
      <c r="DA295" s="62"/>
      <c r="DB295" s="62"/>
      <c r="DC295" s="62"/>
      <c r="DD295" s="62"/>
      <c r="DE295" s="62"/>
      <c r="DF295" s="62"/>
      <c r="DG295" s="62"/>
      <c r="DH295" s="62"/>
      <c r="DI295" s="62"/>
      <c r="DJ295" s="62"/>
      <c r="DK295" s="62"/>
      <c r="DL295" s="62"/>
      <c r="DM295" s="62"/>
      <c r="DN295" s="62"/>
      <c r="DO295" s="62"/>
      <c r="DP295" s="62"/>
      <c r="DQ295" s="62"/>
      <c r="DR295" s="62"/>
      <c r="DS295" s="62"/>
      <c r="DT295" s="62"/>
      <c r="DU295" s="62"/>
      <c r="DV295" s="62"/>
      <c r="DW295" s="62"/>
      <c r="DX295" s="62"/>
      <c r="DY295" s="62"/>
      <c r="DZ295" s="62"/>
      <c r="EA295" s="62"/>
      <c r="EB295" s="62"/>
      <c r="EC295" s="62"/>
      <c r="ED295" s="62"/>
      <c r="EE295" s="62">
        <f t="shared" si="22"/>
        <v>0</v>
      </c>
      <c r="EF295" s="62"/>
      <c r="EG295" s="62"/>
      <c r="EH295" s="62"/>
      <c r="EI295" s="62"/>
      <c r="EJ295" s="62"/>
      <c r="EK295" s="62"/>
      <c r="EL295" s="62"/>
      <c r="EM295" s="62"/>
      <c r="EN295" s="62"/>
      <c r="EO295" s="62"/>
      <c r="EP295" s="62"/>
      <c r="EQ295" s="62"/>
      <c r="ER295" s="62"/>
      <c r="ES295" s="62"/>
      <c r="ET295" s="62">
        <f t="shared" si="23"/>
        <v>0</v>
      </c>
      <c r="EU295" s="62"/>
      <c r="EV295" s="62"/>
      <c r="EW295" s="62"/>
      <c r="EX295" s="62"/>
      <c r="EY295" s="62"/>
      <c r="EZ295" s="62"/>
      <c r="FA295" s="62"/>
      <c r="FB295" s="62"/>
      <c r="FC295" s="62"/>
      <c r="FD295" s="62"/>
      <c r="FE295" s="62"/>
      <c r="FF295" s="62"/>
      <c r="FG295" s="62"/>
      <c r="FH295" s="62"/>
      <c r="FI295" s="62"/>
      <c r="FJ295" s="66"/>
    </row>
    <row r="296" spans="1:166" ht="15" customHeight="1" x14ac:dyDescent="0.2">
      <c r="A296" s="57" t="s">
        <v>378</v>
      </c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8" t="s">
        <v>379</v>
      </c>
      <c r="AQ296" s="59"/>
      <c r="AR296" s="59"/>
      <c r="AS296" s="59"/>
      <c r="AT296" s="59"/>
      <c r="AU296" s="59"/>
      <c r="AV296" s="76"/>
      <c r="AW296" s="76"/>
      <c r="AX296" s="76"/>
      <c r="AY296" s="76"/>
      <c r="AZ296" s="76"/>
      <c r="BA296" s="76"/>
      <c r="BB296" s="76"/>
      <c r="BC296" s="76"/>
      <c r="BD296" s="76"/>
      <c r="BE296" s="94"/>
      <c r="BF296" s="95"/>
      <c r="BG296" s="95"/>
      <c r="BH296" s="95"/>
      <c r="BI296" s="95"/>
      <c r="BJ296" s="95"/>
      <c r="BK296" s="96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/>
      <c r="BV296" s="62"/>
      <c r="BW296" s="62"/>
      <c r="BX296" s="62"/>
      <c r="BY296" s="62"/>
      <c r="BZ296" s="62"/>
      <c r="CA296" s="62"/>
      <c r="CB296" s="62"/>
      <c r="CC296" s="62"/>
      <c r="CD296" s="62"/>
      <c r="CE296" s="62"/>
      <c r="CF296" s="62"/>
      <c r="CG296" s="62"/>
      <c r="CH296" s="62"/>
      <c r="CI296" s="62"/>
      <c r="CJ296" s="62"/>
      <c r="CK296" s="62"/>
      <c r="CL296" s="62"/>
      <c r="CM296" s="62"/>
      <c r="CN296" s="62"/>
      <c r="CO296" s="62"/>
      <c r="CP296" s="62"/>
      <c r="CQ296" s="62"/>
      <c r="CR296" s="62"/>
      <c r="CS296" s="62"/>
      <c r="CT296" s="62"/>
      <c r="CU296" s="62"/>
      <c r="CV296" s="62"/>
      <c r="CW296" s="62"/>
      <c r="CX296" s="62"/>
      <c r="CY296" s="62"/>
      <c r="CZ296" s="62"/>
      <c r="DA296" s="62"/>
      <c r="DB296" s="62"/>
      <c r="DC296" s="62"/>
      <c r="DD296" s="62"/>
      <c r="DE296" s="62"/>
      <c r="DF296" s="62"/>
      <c r="DG296" s="62"/>
      <c r="DH296" s="62"/>
      <c r="DI296" s="62"/>
      <c r="DJ296" s="62"/>
      <c r="DK296" s="62"/>
      <c r="DL296" s="62"/>
      <c r="DM296" s="62"/>
      <c r="DN296" s="62"/>
      <c r="DO296" s="62"/>
      <c r="DP296" s="62"/>
      <c r="DQ296" s="62"/>
      <c r="DR296" s="62"/>
      <c r="DS296" s="62"/>
      <c r="DT296" s="62"/>
      <c r="DU296" s="62"/>
      <c r="DV296" s="62"/>
      <c r="DW296" s="62"/>
      <c r="DX296" s="62"/>
      <c r="DY296" s="62"/>
      <c r="DZ296" s="62"/>
      <c r="EA296" s="62"/>
      <c r="EB296" s="62"/>
      <c r="EC296" s="62"/>
      <c r="ED296" s="62"/>
      <c r="EE296" s="62">
        <f t="shared" si="22"/>
        <v>0</v>
      </c>
      <c r="EF296" s="62"/>
      <c r="EG296" s="62"/>
      <c r="EH296" s="62"/>
      <c r="EI296" s="62"/>
      <c r="EJ296" s="62"/>
      <c r="EK296" s="62"/>
      <c r="EL296" s="62"/>
      <c r="EM296" s="62"/>
      <c r="EN296" s="62"/>
      <c r="EO296" s="62"/>
      <c r="EP296" s="62"/>
      <c r="EQ296" s="62"/>
      <c r="ER296" s="62"/>
      <c r="ES296" s="62"/>
      <c r="ET296" s="62"/>
      <c r="EU296" s="62"/>
      <c r="EV296" s="62"/>
      <c r="EW296" s="62"/>
      <c r="EX296" s="62"/>
      <c r="EY296" s="62"/>
      <c r="EZ296" s="62"/>
      <c r="FA296" s="62"/>
      <c r="FB296" s="62"/>
      <c r="FC296" s="62"/>
      <c r="FD296" s="62"/>
      <c r="FE296" s="62"/>
      <c r="FF296" s="62"/>
      <c r="FG296" s="62"/>
      <c r="FH296" s="62"/>
      <c r="FI296" s="62"/>
      <c r="FJ296" s="66"/>
    </row>
    <row r="297" spans="1:166" ht="15" customHeight="1" x14ac:dyDescent="0.2">
      <c r="A297" s="57" t="s">
        <v>380</v>
      </c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97"/>
      <c r="AP297" s="11" t="s">
        <v>381</v>
      </c>
      <c r="AQ297" s="12"/>
      <c r="AR297" s="12"/>
      <c r="AS297" s="12"/>
      <c r="AT297" s="12"/>
      <c r="AU297" s="61"/>
      <c r="AV297" s="98"/>
      <c r="AW297" s="99"/>
      <c r="AX297" s="99"/>
      <c r="AY297" s="99"/>
      <c r="AZ297" s="99"/>
      <c r="BA297" s="99"/>
      <c r="BB297" s="99"/>
      <c r="BC297" s="99"/>
      <c r="BD297" s="99"/>
      <c r="BE297" s="99"/>
      <c r="BF297" s="99"/>
      <c r="BG297" s="99"/>
      <c r="BH297" s="99"/>
      <c r="BI297" s="99"/>
      <c r="BJ297" s="99"/>
      <c r="BK297" s="100"/>
      <c r="BL297" s="63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5"/>
      <c r="CF297" s="63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64"/>
      <c r="CV297" s="65"/>
      <c r="CW297" s="63"/>
      <c r="CX297" s="64"/>
      <c r="CY297" s="64"/>
      <c r="CZ297" s="64"/>
      <c r="DA297" s="64"/>
      <c r="DB297" s="64"/>
      <c r="DC297" s="64"/>
      <c r="DD297" s="64"/>
      <c r="DE297" s="64"/>
      <c r="DF297" s="64"/>
      <c r="DG297" s="64"/>
      <c r="DH297" s="64"/>
      <c r="DI297" s="64"/>
      <c r="DJ297" s="64"/>
      <c r="DK297" s="64"/>
      <c r="DL297" s="64"/>
      <c r="DM297" s="65"/>
      <c r="DN297" s="63"/>
      <c r="DO297" s="64"/>
      <c r="DP297" s="64"/>
      <c r="DQ297" s="64"/>
      <c r="DR297" s="64"/>
      <c r="DS297" s="64"/>
      <c r="DT297" s="64"/>
      <c r="DU297" s="64"/>
      <c r="DV297" s="64"/>
      <c r="DW297" s="64"/>
      <c r="DX297" s="64"/>
      <c r="DY297" s="64"/>
      <c r="DZ297" s="64"/>
      <c r="EA297" s="64"/>
      <c r="EB297" s="64"/>
      <c r="EC297" s="64"/>
      <c r="ED297" s="65"/>
      <c r="EE297" s="62">
        <f t="shared" si="22"/>
        <v>0</v>
      </c>
      <c r="EF297" s="62"/>
      <c r="EG297" s="62"/>
      <c r="EH297" s="62"/>
      <c r="EI297" s="62"/>
      <c r="EJ297" s="62"/>
      <c r="EK297" s="62"/>
      <c r="EL297" s="62"/>
      <c r="EM297" s="62"/>
      <c r="EN297" s="62"/>
      <c r="EO297" s="62"/>
      <c r="EP297" s="62"/>
      <c r="EQ297" s="62"/>
      <c r="ER297" s="62"/>
      <c r="ES297" s="62"/>
      <c r="ET297" s="62"/>
      <c r="EU297" s="62"/>
      <c r="EV297" s="62"/>
      <c r="EW297" s="62"/>
      <c r="EX297" s="62"/>
      <c r="EY297" s="62"/>
      <c r="EZ297" s="62"/>
      <c r="FA297" s="62"/>
      <c r="FB297" s="62"/>
      <c r="FC297" s="62"/>
      <c r="FD297" s="62"/>
      <c r="FE297" s="62"/>
      <c r="FF297" s="62"/>
      <c r="FG297" s="62"/>
      <c r="FH297" s="62"/>
      <c r="FI297" s="62"/>
      <c r="FJ297" s="66"/>
    </row>
    <row r="298" spans="1:166" ht="31.5" customHeight="1" x14ac:dyDescent="0.2">
      <c r="A298" s="101" t="s">
        <v>382</v>
      </c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58" t="s">
        <v>383</v>
      </c>
      <c r="AQ298" s="59"/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59"/>
      <c r="BD298" s="59"/>
      <c r="BE298" s="60"/>
      <c r="BF298" s="12"/>
      <c r="BG298" s="12"/>
      <c r="BH298" s="12"/>
      <c r="BI298" s="12"/>
      <c r="BJ298" s="12"/>
      <c r="BK298" s="61"/>
      <c r="BL298" s="62">
        <v>16047003.75</v>
      </c>
      <c r="BM298" s="62"/>
      <c r="BN298" s="62"/>
      <c r="BO298" s="62"/>
      <c r="BP298" s="62"/>
      <c r="BQ298" s="62"/>
      <c r="BR298" s="62"/>
      <c r="BS298" s="62"/>
      <c r="BT298" s="62"/>
      <c r="BU298" s="62"/>
      <c r="BV298" s="62"/>
      <c r="BW298" s="62"/>
      <c r="BX298" s="62"/>
      <c r="BY298" s="62"/>
      <c r="BZ298" s="62"/>
      <c r="CA298" s="62"/>
      <c r="CB298" s="62"/>
      <c r="CC298" s="62"/>
      <c r="CD298" s="62"/>
      <c r="CE298" s="62"/>
      <c r="CF298" s="62">
        <v>-9301573.3800000008</v>
      </c>
      <c r="CG298" s="62"/>
      <c r="CH298" s="62"/>
      <c r="CI298" s="62"/>
      <c r="CJ298" s="62"/>
      <c r="CK298" s="62"/>
      <c r="CL298" s="62"/>
      <c r="CM298" s="62"/>
      <c r="CN298" s="62"/>
      <c r="CO298" s="62"/>
      <c r="CP298" s="62"/>
      <c r="CQ298" s="62"/>
      <c r="CR298" s="62"/>
      <c r="CS298" s="62"/>
      <c r="CT298" s="62"/>
      <c r="CU298" s="62"/>
      <c r="CV298" s="62"/>
      <c r="CW298" s="62"/>
      <c r="CX298" s="62"/>
      <c r="CY298" s="62"/>
      <c r="CZ298" s="62"/>
      <c r="DA298" s="62"/>
      <c r="DB298" s="62"/>
      <c r="DC298" s="62"/>
      <c r="DD298" s="62"/>
      <c r="DE298" s="62"/>
      <c r="DF298" s="62"/>
      <c r="DG298" s="62"/>
      <c r="DH298" s="62"/>
      <c r="DI298" s="62"/>
      <c r="DJ298" s="62"/>
      <c r="DK298" s="62"/>
      <c r="DL298" s="62"/>
      <c r="DM298" s="62"/>
      <c r="DN298" s="62"/>
      <c r="DO298" s="62"/>
      <c r="DP298" s="62"/>
      <c r="DQ298" s="62"/>
      <c r="DR298" s="62"/>
      <c r="DS298" s="62"/>
      <c r="DT298" s="62"/>
      <c r="DU298" s="62"/>
      <c r="DV298" s="62"/>
      <c r="DW298" s="62"/>
      <c r="DX298" s="62"/>
      <c r="DY298" s="62"/>
      <c r="DZ298" s="62"/>
      <c r="EA298" s="62"/>
      <c r="EB298" s="62"/>
      <c r="EC298" s="62"/>
      <c r="ED298" s="62"/>
      <c r="EE298" s="62">
        <f t="shared" si="22"/>
        <v>-9301573.3800000008</v>
      </c>
      <c r="EF298" s="62"/>
      <c r="EG298" s="62"/>
      <c r="EH298" s="62"/>
      <c r="EI298" s="62"/>
      <c r="EJ298" s="62"/>
      <c r="EK298" s="62"/>
      <c r="EL298" s="62"/>
      <c r="EM298" s="62"/>
      <c r="EN298" s="62"/>
      <c r="EO298" s="62"/>
      <c r="EP298" s="62"/>
      <c r="EQ298" s="62"/>
      <c r="ER298" s="62"/>
      <c r="ES298" s="62"/>
      <c r="ET298" s="62"/>
      <c r="EU298" s="62"/>
      <c r="EV298" s="62"/>
      <c r="EW298" s="62"/>
      <c r="EX298" s="62"/>
      <c r="EY298" s="62"/>
      <c r="EZ298" s="62"/>
      <c r="FA298" s="62"/>
      <c r="FB298" s="62"/>
      <c r="FC298" s="62"/>
      <c r="FD298" s="62"/>
      <c r="FE298" s="62"/>
      <c r="FF298" s="62"/>
      <c r="FG298" s="62"/>
      <c r="FH298" s="62"/>
      <c r="FI298" s="62"/>
      <c r="FJ298" s="66"/>
    </row>
    <row r="299" spans="1:166" ht="38.25" customHeight="1" x14ac:dyDescent="0.2">
      <c r="A299" s="101" t="s">
        <v>384</v>
      </c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97"/>
      <c r="AP299" s="11" t="s">
        <v>385</v>
      </c>
      <c r="AQ299" s="12"/>
      <c r="AR299" s="12"/>
      <c r="AS299" s="12"/>
      <c r="AT299" s="12"/>
      <c r="AU299" s="61"/>
      <c r="AV299" s="98"/>
      <c r="AW299" s="99"/>
      <c r="AX299" s="99"/>
      <c r="AY299" s="99"/>
      <c r="AZ299" s="99"/>
      <c r="BA299" s="99"/>
      <c r="BB299" s="99"/>
      <c r="BC299" s="99"/>
      <c r="BD299" s="99"/>
      <c r="BE299" s="99"/>
      <c r="BF299" s="99"/>
      <c r="BG299" s="99"/>
      <c r="BH299" s="99"/>
      <c r="BI299" s="99"/>
      <c r="BJ299" s="99"/>
      <c r="BK299" s="100"/>
      <c r="BL299" s="63">
        <v>16047003.75</v>
      </c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5"/>
      <c r="CF299" s="63">
        <v>-9301573.3800000008</v>
      </c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5"/>
      <c r="CW299" s="63"/>
      <c r="CX299" s="64"/>
      <c r="CY299" s="64"/>
      <c r="CZ299" s="64"/>
      <c r="DA299" s="64"/>
      <c r="DB299" s="64"/>
      <c r="DC299" s="64"/>
      <c r="DD299" s="64"/>
      <c r="DE299" s="64"/>
      <c r="DF299" s="64"/>
      <c r="DG299" s="64"/>
      <c r="DH299" s="64"/>
      <c r="DI299" s="64"/>
      <c r="DJ299" s="64"/>
      <c r="DK299" s="64"/>
      <c r="DL299" s="64"/>
      <c r="DM299" s="65"/>
      <c r="DN299" s="62"/>
      <c r="DO299" s="62"/>
      <c r="DP299" s="62"/>
      <c r="DQ299" s="62"/>
      <c r="DR299" s="62"/>
      <c r="DS299" s="62"/>
      <c r="DT299" s="62"/>
      <c r="DU299" s="62"/>
      <c r="DV299" s="62"/>
      <c r="DW299" s="62"/>
      <c r="DX299" s="62"/>
      <c r="DY299" s="62"/>
      <c r="DZ299" s="62"/>
      <c r="EA299" s="62"/>
      <c r="EB299" s="62"/>
      <c r="EC299" s="62"/>
      <c r="ED299" s="62"/>
      <c r="EE299" s="62">
        <f t="shared" si="22"/>
        <v>-9301573.3800000008</v>
      </c>
      <c r="EF299" s="62"/>
      <c r="EG299" s="62"/>
      <c r="EH299" s="62"/>
      <c r="EI299" s="62"/>
      <c r="EJ299" s="62"/>
      <c r="EK299" s="62"/>
      <c r="EL299" s="62"/>
      <c r="EM299" s="62"/>
      <c r="EN299" s="62"/>
      <c r="EO299" s="62"/>
      <c r="EP299" s="62"/>
      <c r="EQ299" s="62"/>
      <c r="ER299" s="62"/>
      <c r="ES299" s="62"/>
      <c r="ET299" s="62"/>
      <c r="EU299" s="62"/>
      <c r="EV299" s="62"/>
      <c r="EW299" s="62"/>
      <c r="EX299" s="62"/>
      <c r="EY299" s="62"/>
      <c r="EZ299" s="62"/>
      <c r="FA299" s="62"/>
      <c r="FB299" s="62"/>
      <c r="FC299" s="62"/>
      <c r="FD299" s="62"/>
      <c r="FE299" s="62"/>
      <c r="FF299" s="62"/>
      <c r="FG299" s="62"/>
      <c r="FH299" s="62"/>
      <c r="FI299" s="62"/>
      <c r="FJ299" s="66"/>
    </row>
    <row r="300" spans="1:166" ht="36" customHeight="1" x14ac:dyDescent="0.2">
      <c r="A300" s="101" t="s">
        <v>386</v>
      </c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97"/>
      <c r="AP300" s="58" t="s">
        <v>387</v>
      </c>
      <c r="AQ300" s="59"/>
      <c r="AR300" s="59"/>
      <c r="AS300" s="59"/>
      <c r="AT300" s="59"/>
      <c r="AU300" s="59"/>
      <c r="AV300" s="76"/>
      <c r="AW300" s="76"/>
      <c r="AX300" s="76"/>
      <c r="AY300" s="76"/>
      <c r="AZ300" s="76"/>
      <c r="BA300" s="76"/>
      <c r="BB300" s="76"/>
      <c r="BC300" s="76"/>
      <c r="BD300" s="76"/>
      <c r="BE300" s="94"/>
      <c r="BF300" s="95"/>
      <c r="BG300" s="95"/>
      <c r="BH300" s="95"/>
      <c r="BI300" s="95"/>
      <c r="BJ300" s="95"/>
      <c r="BK300" s="96"/>
      <c r="BL300" s="62">
        <v>-623486514.09000003</v>
      </c>
      <c r="BM300" s="62"/>
      <c r="BN300" s="62"/>
      <c r="BO300" s="62"/>
      <c r="BP300" s="62"/>
      <c r="BQ300" s="62"/>
      <c r="BR300" s="62"/>
      <c r="BS300" s="62"/>
      <c r="BT300" s="62"/>
      <c r="BU300" s="62"/>
      <c r="BV300" s="62"/>
      <c r="BW300" s="62"/>
      <c r="BX300" s="62"/>
      <c r="BY300" s="62"/>
      <c r="BZ300" s="62"/>
      <c r="CA300" s="62"/>
      <c r="CB300" s="62"/>
      <c r="CC300" s="62"/>
      <c r="CD300" s="62"/>
      <c r="CE300" s="62"/>
      <c r="CF300" s="62">
        <v>-306962633.63</v>
      </c>
      <c r="CG300" s="62"/>
      <c r="CH300" s="62"/>
      <c r="CI300" s="62"/>
      <c r="CJ300" s="62"/>
      <c r="CK300" s="62"/>
      <c r="CL300" s="62"/>
      <c r="CM300" s="62"/>
      <c r="CN300" s="62"/>
      <c r="CO300" s="62"/>
      <c r="CP300" s="62"/>
      <c r="CQ300" s="62"/>
      <c r="CR300" s="62"/>
      <c r="CS300" s="62"/>
      <c r="CT300" s="62"/>
      <c r="CU300" s="62"/>
      <c r="CV300" s="62"/>
      <c r="CW300" s="62"/>
      <c r="CX300" s="62"/>
      <c r="CY300" s="62"/>
      <c r="CZ300" s="62"/>
      <c r="DA300" s="62"/>
      <c r="DB300" s="62"/>
      <c r="DC300" s="62"/>
      <c r="DD300" s="62"/>
      <c r="DE300" s="62"/>
      <c r="DF300" s="62"/>
      <c r="DG300" s="62"/>
      <c r="DH300" s="62"/>
      <c r="DI300" s="62"/>
      <c r="DJ300" s="62"/>
      <c r="DK300" s="62"/>
      <c r="DL300" s="62"/>
      <c r="DM300" s="62"/>
      <c r="DN300" s="62"/>
      <c r="DO300" s="62"/>
      <c r="DP300" s="62"/>
      <c r="DQ300" s="62"/>
      <c r="DR300" s="62"/>
      <c r="DS300" s="62"/>
      <c r="DT300" s="62"/>
      <c r="DU300" s="62"/>
      <c r="DV300" s="62"/>
      <c r="DW300" s="62"/>
      <c r="DX300" s="62"/>
      <c r="DY300" s="62"/>
      <c r="DZ300" s="62"/>
      <c r="EA300" s="62"/>
      <c r="EB300" s="62"/>
      <c r="EC300" s="62"/>
      <c r="ED300" s="62"/>
      <c r="EE300" s="62">
        <f t="shared" si="22"/>
        <v>-306962633.63</v>
      </c>
      <c r="EF300" s="62"/>
      <c r="EG300" s="62"/>
      <c r="EH300" s="62"/>
      <c r="EI300" s="62"/>
      <c r="EJ300" s="62"/>
      <c r="EK300" s="62"/>
      <c r="EL300" s="62"/>
      <c r="EM300" s="62"/>
      <c r="EN300" s="62"/>
      <c r="EO300" s="62"/>
      <c r="EP300" s="62"/>
      <c r="EQ300" s="62"/>
      <c r="ER300" s="62"/>
      <c r="ES300" s="62"/>
      <c r="ET300" s="62"/>
      <c r="EU300" s="62"/>
      <c r="EV300" s="62"/>
      <c r="EW300" s="62"/>
      <c r="EX300" s="62"/>
      <c r="EY300" s="62"/>
      <c r="EZ300" s="62"/>
      <c r="FA300" s="62"/>
      <c r="FB300" s="62"/>
      <c r="FC300" s="62"/>
      <c r="FD300" s="62"/>
      <c r="FE300" s="62"/>
      <c r="FF300" s="62"/>
      <c r="FG300" s="62"/>
      <c r="FH300" s="62"/>
      <c r="FI300" s="62"/>
      <c r="FJ300" s="66"/>
    </row>
    <row r="301" spans="1:166" ht="26.25" customHeight="1" x14ac:dyDescent="0.2">
      <c r="A301" s="101" t="s">
        <v>388</v>
      </c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97"/>
      <c r="AP301" s="11" t="s">
        <v>389</v>
      </c>
      <c r="AQ301" s="12"/>
      <c r="AR301" s="12"/>
      <c r="AS301" s="12"/>
      <c r="AT301" s="12"/>
      <c r="AU301" s="61"/>
      <c r="AV301" s="98"/>
      <c r="AW301" s="99"/>
      <c r="AX301" s="99"/>
      <c r="AY301" s="99"/>
      <c r="AZ301" s="99"/>
      <c r="BA301" s="99"/>
      <c r="BB301" s="99"/>
      <c r="BC301" s="99"/>
      <c r="BD301" s="99"/>
      <c r="BE301" s="99"/>
      <c r="BF301" s="99"/>
      <c r="BG301" s="99"/>
      <c r="BH301" s="99"/>
      <c r="BI301" s="99"/>
      <c r="BJ301" s="99"/>
      <c r="BK301" s="100"/>
      <c r="BL301" s="63">
        <v>639533517.84000003</v>
      </c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5"/>
      <c r="CF301" s="63">
        <v>297661060.25</v>
      </c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64"/>
      <c r="CV301" s="65"/>
      <c r="CW301" s="63"/>
      <c r="CX301" s="64"/>
      <c r="CY301" s="64"/>
      <c r="CZ301" s="64"/>
      <c r="DA301" s="64"/>
      <c r="DB301" s="64"/>
      <c r="DC301" s="64"/>
      <c r="DD301" s="64"/>
      <c r="DE301" s="64"/>
      <c r="DF301" s="64"/>
      <c r="DG301" s="64"/>
      <c r="DH301" s="64"/>
      <c r="DI301" s="64"/>
      <c r="DJ301" s="64"/>
      <c r="DK301" s="64"/>
      <c r="DL301" s="64"/>
      <c r="DM301" s="65"/>
      <c r="DN301" s="63"/>
      <c r="DO301" s="64"/>
      <c r="DP301" s="64"/>
      <c r="DQ301" s="64"/>
      <c r="DR301" s="64"/>
      <c r="DS301" s="64"/>
      <c r="DT301" s="64"/>
      <c r="DU301" s="64"/>
      <c r="DV301" s="64"/>
      <c r="DW301" s="64"/>
      <c r="DX301" s="64"/>
      <c r="DY301" s="64"/>
      <c r="DZ301" s="64"/>
      <c r="EA301" s="64"/>
      <c r="EB301" s="64"/>
      <c r="EC301" s="64"/>
      <c r="ED301" s="65"/>
      <c r="EE301" s="62">
        <f t="shared" si="22"/>
        <v>297661060.25</v>
      </c>
      <c r="EF301" s="62"/>
      <c r="EG301" s="62"/>
      <c r="EH301" s="62"/>
      <c r="EI301" s="62"/>
      <c r="EJ301" s="62"/>
      <c r="EK301" s="62"/>
      <c r="EL301" s="62"/>
      <c r="EM301" s="62"/>
      <c r="EN301" s="62"/>
      <c r="EO301" s="62"/>
      <c r="EP301" s="62"/>
      <c r="EQ301" s="62"/>
      <c r="ER301" s="62"/>
      <c r="ES301" s="62"/>
      <c r="ET301" s="62"/>
      <c r="EU301" s="62"/>
      <c r="EV301" s="62"/>
      <c r="EW301" s="62"/>
      <c r="EX301" s="62"/>
      <c r="EY301" s="62"/>
      <c r="EZ301" s="62"/>
      <c r="FA301" s="62"/>
      <c r="FB301" s="62"/>
      <c r="FC301" s="62"/>
      <c r="FD301" s="62"/>
      <c r="FE301" s="62"/>
      <c r="FF301" s="62"/>
      <c r="FG301" s="62"/>
      <c r="FH301" s="62"/>
      <c r="FI301" s="62"/>
      <c r="FJ301" s="66"/>
    </row>
    <row r="302" spans="1:166" ht="27.75" customHeight="1" x14ac:dyDescent="0.2">
      <c r="A302" s="101" t="s">
        <v>390</v>
      </c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1"/>
      <c r="AE302" s="101"/>
      <c r="AF302" s="101"/>
      <c r="AG302" s="101"/>
      <c r="AH302" s="101"/>
      <c r="AI302" s="101"/>
      <c r="AJ302" s="101"/>
      <c r="AK302" s="101"/>
      <c r="AL302" s="101"/>
      <c r="AM302" s="101"/>
      <c r="AN302" s="101"/>
      <c r="AO302" s="102"/>
      <c r="AP302" s="58" t="s">
        <v>391</v>
      </c>
      <c r="AQ302" s="59"/>
      <c r="AR302" s="59"/>
      <c r="AS302" s="59"/>
      <c r="AT302" s="59"/>
      <c r="AU302" s="59"/>
      <c r="AV302" s="76"/>
      <c r="AW302" s="76"/>
      <c r="AX302" s="76"/>
      <c r="AY302" s="76"/>
      <c r="AZ302" s="76"/>
      <c r="BA302" s="76"/>
      <c r="BB302" s="76"/>
      <c r="BC302" s="76"/>
      <c r="BD302" s="76"/>
      <c r="BE302" s="94"/>
      <c r="BF302" s="95"/>
      <c r="BG302" s="95"/>
      <c r="BH302" s="95"/>
      <c r="BI302" s="95"/>
      <c r="BJ302" s="95"/>
      <c r="BK302" s="96"/>
      <c r="BL302" s="62"/>
      <c r="BM302" s="62"/>
      <c r="BN302" s="62"/>
      <c r="BO302" s="62"/>
      <c r="BP302" s="62"/>
      <c r="BQ302" s="62"/>
      <c r="BR302" s="62"/>
      <c r="BS302" s="62"/>
      <c r="BT302" s="62"/>
      <c r="BU302" s="62"/>
      <c r="BV302" s="62"/>
      <c r="BW302" s="62"/>
      <c r="BX302" s="62"/>
      <c r="BY302" s="62"/>
      <c r="BZ302" s="62"/>
      <c r="CA302" s="62"/>
      <c r="CB302" s="62"/>
      <c r="CC302" s="62"/>
      <c r="CD302" s="62"/>
      <c r="CE302" s="62"/>
      <c r="CF302" s="63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64"/>
      <c r="CV302" s="65"/>
      <c r="CW302" s="62"/>
      <c r="CX302" s="62"/>
      <c r="CY302" s="62"/>
      <c r="CZ302" s="62"/>
      <c r="DA302" s="62"/>
      <c r="DB302" s="62"/>
      <c r="DC302" s="62"/>
      <c r="DD302" s="62"/>
      <c r="DE302" s="62"/>
      <c r="DF302" s="62"/>
      <c r="DG302" s="62"/>
      <c r="DH302" s="62"/>
      <c r="DI302" s="62"/>
      <c r="DJ302" s="62"/>
      <c r="DK302" s="62"/>
      <c r="DL302" s="62"/>
      <c r="DM302" s="62"/>
      <c r="DN302" s="62"/>
      <c r="DO302" s="62"/>
      <c r="DP302" s="62"/>
      <c r="DQ302" s="62"/>
      <c r="DR302" s="62"/>
      <c r="DS302" s="62"/>
      <c r="DT302" s="62"/>
      <c r="DU302" s="62"/>
      <c r="DV302" s="62"/>
      <c r="DW302" s="62"/>
      <c r="DX302" s="62"/>
      <c r="DY302" s="62"/>
      <c r="DZ302" s="62"/>
      <c r="EA302" s="62"/>
      <c r="EB302" s="62"/>
      <c r="EC302" s="62"/>
      <c r="ED302" s="62"/>
      <c r="EE302" s="62">
        <f t="shared" si="22"/>
        <v>0</v>
      </c>
      <c r="EF302" s="62"/>
      <c r="EG302" s="62"/>
      <c r="EH302" s="62"/>
      <c r="EI302" s="62"/>
      <c r="EJ302" s="62"/>
      <c r="EK302" s="62"/>
      <c r="EL302" s="62"/>
      <c r="EM302" s="62"/>
      <c r="EN302" s="62"/>
      <c r="EO302" s="62"/>
      <c r="EP302" s="62"/>
      <c r="EQ302" s="62"/>
      <c r="ER302" s="62"/>
      <c r="ES302" s="62"/>
      <c r="ET302" s="62"/>
      <c r="EU302" s="62"/>
      <c r="EV302" s="62"/>
      <c r="EW302" s="62"/>
      <c r="EX302" s="62"/>
      <c r="EY302" s="62"/>
      <c r="EZ302" s="62"/>
      <c r="FA302" s="62"/>
      <c r="FB302" s="62"/>
      <c r="FC302" s="62"/>
      <c r="FD302" s="62"/>
      <c r="FE302" s="62"/>
      <c r="FF302" s="62"/>
      <c r="FG302" s="62"/>
      <c r="FH302" s="62"/>
      <c r="FI302" s="62"/>
      <c r="FJ302" s="66"/>
    </row>
    <row r="303" spans="1:166" ht="24" customHeight="1" x14ac:dyDescent="0.2">
      <c r="A303" s="101" t="s">
        <v>392</v>
      </c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97"/>
      <c r="AP303" s="11" t="s">
        <v>393</v>
      </c>
      <c r="AQ303" s="12"/>
      <c r="AR303" s="12"/>
      <c r="AS303" s="12"/>
      <c r="AT303" s="12"/>
      <c r="AU303" s="61"/>
      <c r="AV303" s="98"/>
      <c r="AW303" s="99"/>
      <c r="AX303" s="99"/>
      <c r="AY303" s="99"/>
      <c r="AZ303" s="99"/>
      <c r="BA303" s="99"/>
      <c r="BB303" s="99"/>
      <c r="BC303" s="99"/>
      <c r="BD303" s="99"/>
      <c r="BE303" s="99"/>
      <c r="BF303" s="99"/>
      <c r="BG303" s="99"/>
      <c r="BH303" s="99"/>
      <c r="BI303" s="99"/>
      <c r="BJ303" s="99"/>
      <c r="BK303" s="100"/>
      <c r="BL303" s="63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5"/>
      <c r="CF303" s="63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64"/>
      <c r="CV303" s="65"/>
      <c r="CW303" s="63"/>
      <c r="CX303" s="64"/>
      <c r="CY303" s="64"/>
      <c r="CZ303" s="64"/>
      <c r="DA303" s="64"/>
      <c r="DB303" s="64"/>
      <c r="DC303" s="64"/>
      <c r="DD303" s="64"/>
      <c r="DE303" s="64"/>
      <c r="DF303" s="64"/>
      <c r="DG303" s="64"/>
      <c r="DH303" s="64"/>
      <c r="DI303" s="64"/>
      <c r="DJ303" s="64"/>
      <c r="DK303" s="64"/>
      <c r="DL303" s="64"/>
      <c r="DM303" s="65"/>
      <c r="DN303" s="63"/>
      <c r="DO303" s="64"/>
      <c r="DP303" s="64"/>
      <c r="DQ303" s="64"/>
      <c r="DR303" s="64"/>
      <c r="DS303" s="64"/>
      <c r="DT303" s="64"/>
      <c r="DU303" s="64"/>
      <c r="DV303" s="64"/>
      <c r="DW303" s="64"/>
      <c r="DX303" s="64"/>
      <c r="DY303" s="64"/>
      <c r="DZ303" s="64"/>
      <c r="EA303" s="64"/>
      <c r="EB303" s="64"/>
      <c r="EC303" s="64"/>
      <c r="ED303" s="65"/>
      <c r="EE303" s="62">
        <f t="shared" si="22"/>
        <v>0</v>
      </c>
      <c r="EF303" s="62"/>
      <c r="EG303" s="62"/>
      <c r="EH303" s="62"/>
      <c r="EI303" s="62"/>
      <c r="EJ303" s="62"/>
      <c r="EK303" s="62"/>
      <c r="EL303" s="62"/>
      <c r="EM303" s="62"/>
      <c r="EN303" s="62"/>
      <c r="EO303" s="62"/>
      <c r="EP303" s="62"/>
      <c r="EQ303" s="62"/>
      <c r="ER303" s="62"/>
      <c r="ES303" s="62"/>
      <c r="ET303" s="62"/>
      <c r="EU303" s="62"/>
      <c r="EV303" s="62"/>
      <c r="EW303" s="62"/>
      <c r="EX303" s="62"/>
      <c r="EY303" s="62"/>
      <c r="EZ303" s="62"/>
      <c r="FA303" s="62"/>
      <c r="FB303" s="62"/>
      <c r="FC303" s="62"/>
      <c r="FD303" s="62"/>
      <c r="FE303" s="62"/>
      <c r="FF303" s="62"/>
      <c r="FG303" s="62"/>
      <c r="FH303" s="62"/>
      <c r="FI303" s="62"/>
      <c r="FJ303" s="66"/>
    </row>
    <row r="304" spans="1:166" ht="25.5" customHeight="1" x14ac:dyDescent="0.2">
      <c r="A304" s="103" t="s">
        <v>394</v>
      </c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5"/>
      <c r="AP304" s="75" t="s">
        <v>395</v>
      </c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94"/>
      <c r="BF304" s="95"/>
      <c r="BG304" s="95"/>
      <c r="BH304" s="95"/>
      <c r="BI304" s="95"/>
      <c r="BJ304" s="95"/>
      <c r="BK304" s="96"/>
      <c r="BL304" s="72"/>
      <c r="BM304" s="72"/>
      <c r="BN304" s="72"/>
      <c r="BO304" s="72"/>
      <c r="BP304" s="72"/>
      <c r="BQ304" s="72"/>
      <c r="BR304" s="72"/>
      <c r="BS304" s="72"/>
      <c r="BT304" s="72"/>
      <c r="BU304" s="72"/>
      <c r="BV304" s="72"/>
      <c r="BW304" s="72"/>
      <c r="BX304" s="72"/>
      <c r="BY304" s="72"/>
      <c r="BZ304" s="72"/>
      <c r="CA304" s="72"/>
      <c r="CB304" s="72"/>
      <c r="CC304" s="72"/>
      <c r="CD304" s="72"/>
      <c r="CE304" s="72"/>
      <c r="CF304" s="106"/>
      <c r="CG304" s="107"/>
      <c r="CH304" s="107"/>
      <c r="CI304" s="107"/>
      <c r="CJ304" s="107"/>
      <c r="CK304" s="107"/>
      <c r="CL304" s="107"/>
      <c r="CM304" s="107"/>
      <c r="CN304" s="107"/>
      <c r="CO304" s="107"/>
      <c r="CP304" s="107"/>
      <c r="CQ304" s="107"/>
      <c r="CR304" s="107"/>
      <c r="CS304" s="107"/>
      <c r="CT304" s="107"/>
      <c r="CU304" s="107"/>
      <c r="CV304" s="108"/>
      <c r="CW304" s="72"/>
      <c r="CX304" s="72"/>
      <c r="CY304" s="72"/>
      <c r="CZ304" s="72"/>
      <c r="DA304" s="72"/>
      <c r="DB304" s="72"/>
      <c r="DC304" s="72"/>
      <c r="DD304" s="72"/>
      <c r="DE304" s="72"/>
      <c r="DF304" s="72"/>
      <c r="DG304" s="72"/>
      <c r="DH304" s="72"/>
      <c r="DI304" s="72"/>
      <c r="DJ304" s="72"/>
      <c r="DK304" s="72"/>
      <c r="DL304" s="72"/>
      <c r="DM304" s="72"/>
      <c r="DN304" s="72"/>
      <c r="DO304" s="72"/>
      <c r="DP304" s="72"/>
      <c r="DQ304" s="72"/>
      <c r="DR304" s="72"/>
      <c r="DS304" s="72"/>
      <c r="DT304" s="72"/>
      <c r="DU304" s="72"/>
      <c r="DV304" s="72"/>
      <c r="DW304" s="72"/>
      <c r="DX304" s="72"/>
      <c r="DY304" s="72"/>
      <c r="DZ304" s="72"/>
      <c r="EA304" s="72"/>
      <c r="EB304" s="72"/>
      <c r="EC304" s="72"/>
      <c r="ED304" s="72"/>
      <c r="EE304" s="72">
        <f t="shared" si="22"/>
        <v>0</v>
      </c>
      <c r="EF304" s="72"/>
      <c r="EG304" s="72"/>
      <c r="EH304" s="72"/>
      <c r="EI304" s="72"/>
      <c r="EJ304" s="72"/>
      <c r="EK304" s="72"/>
      <c r="EL304" s="72"/>
      <c r="EM304" s="72"/>
      <c r="EN304" s="72"/>
      <c r="EO304" s="72"/>
      <c r="EP304" s="72"/>
      <c r="EQ304" s="72"/>
      <c r="ER304" s="72"/>
      <c r="ES304" s="72"/>
      <c r="ET304" s="72"/>
      <c r="EU304" s="72"/>
      <c r="EV304" s="72"/>
      <c r="EW304" s="72"/>
      <c r="EX304" s="72"/>
      <c r="EY304" s="72"/>
      <c r="EZ304" s="72"/>
      <c r="FA304" s="72"/>
      <c r="FB304" s="72"/>
      <c r="FC304" s="72"/>
      <c r="FD304" s="72"/>
      <c r="FE304" s="72"/>
      <c r="FF304" s="72"/>
      <c r="FG304" s="72"/>
      <c r="FH304" s="72"/>
      <c r="FI304" s="72"/>
      <c r="FJ304" s="78"/>
    </row>
    <row r="305" spans="1:166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</row>
    <row r="306" spans="1:166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</row>
    <row r="307" spans="1:166" ht="11.25" customHeight="1" x14ac:dyDescent="0.2">
      <c r="A307" s="1" t="s">
        <v>396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"/>
      <c r="AG307" s="1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 t="s">
        <v>397</v>
      </c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</row>
    <row r="308" spans="1:166" ht="11.2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109" t="s">
        <v>398</v>
      </c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"/>
      <c r="AG308" s="1"/>
      <c r="AH308" s="109" t="s">
        <v>399</v>
      </c>
      <c r="AI308" s="109"/>
      <c r="AJ308" s="109"/>
      <c r="AK308" s="109"/>
      <c r="AL308" s="109"/>
      <c r="AM308" s="109"/>
      <c r="AN308" s="109"/>
      <c r="AO308" s="109"/>
      <c r="AP308" s="109"/>
      <c r="AQ308" s="109"/>
      <c r="AR308" s="109"/>
      <c r="AS308" s="109"/>
      <c r="AT308" s="109"/>
      <c r="AU308" s="109"/>
      <c r="AV308" s="109"/>
      <c r="AW308" s="109"/>
      <c r="AX308" s="109"/>
      <c r="AY308" s="109"/>
      <c r="AZ308" s="109"/>
      <c r="BA308" s="109"/>
      <c r="BB308" s="109"/>
      <c r="BC308" s="109"/>
      <c r="BD308" s="109"/>
      <c r="BE308" s="109"/>
      <c r="BF308" s="109"/>
      <c r="BG308" s="109"/>
      <c r="BH308" s="109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 t="s">
        <v>400</v>
      </c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7"/>
      <c r="DD308" s="17"/>
      <c r="DE308" s="17"/>
      <c r="DF308" s="17"/>
      <c r="DG308" s="17"/>
      <c r="DH308" s="17"/>
      <c r="DI308" s="17"/>
      <c r="DJ308" s="17"/>
      <c r="DK308" s="17"/>
      <c r="DL308" s="17"/>
      <c r="DM308" s="17"/>
      <c r="DN308" s="17"/>
      <c r="DO308" s="17"/>
      <c r="DP308" s="17"/>
      <c r="DQ308" s="1"/>
      <c r="DR308" s="1"/>
      <c r="DS308" s="17"/>
      <c r="DT308" s="17"/>
      <c r="DU308" s="17"/>
      <c r="DV308" s="17"/>
      <c r="DW308" s="17"/>
      <c r="DX308" s="17"/>
      <c r="DY308" s="17"/>
      <c r="DZ308" s="17"/>
      <c r="EA308" s="17"/>
      <c r="EB308" s="17"/>
      <c r="EC308" s="17"/>
      <c r="ED308" s="17"/>
      <c r="EE308" s="17"/>
      <c r="EF308" s="17"/>
      <c r="EG308" s="17"/>
      <c r="EH308" s="17"/>
      <c r="EI308" s="17"/>
      <c r="EJ308" s="17"/>
      <c r="EK308" s="17"/>
      <c r="EL308" s="17"/>
      <c r="EM308" s="17"/>
      <c r="EN308" s="17"/>
      <c r="EO308" s="17"/>
      <c r="EP308" s="17"/>
      <c r="EQ308" s="17"/>
      <c r="ER308" s="17"/>
      <c r="ES308" s="17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</row>
    <row r="309" spans="1:166" ht="11.25" customHeight="1" x14ac:dyDescent="0.2">
      <c r="A309" s="1" t="s">
        <v>401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"/>
      <c r="AG309" s="1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09" t="s">
        <v>398</v>
      </c>
      <c r="DD309" s="109"/>
      <c r="DE309" s="109"/>
      <c r="DF309" s="109"/>
      <c r="DG309" s="109"/>
      <c r="DH309" s="109"/>
      <c r="DI309" s="109"/>
      <c r="DJ309" s="109"/>
      <c r="DK309" s="109"/>
      <c r="DL309" s="109"/>
      <c r="DM309" s="109"/>
      <c r="DN309" s="109"/>
      <c r="DO309" s="109"/>
      <c r="DP309" s="109"/>
      <c r="DQ309" s="7"/>
      <c r="DR309" s="7"/>
      <c r="DS309" s="109" t="s">
        <v>399</v>
      </c>
      <c r="DT309" s="109"/>
      <c r="DU309" s="109"/>
      <c r="DV309" s="109"/>
      <c r="DW309" s="109"/>
      <c r="DX309" s="109"/>
      <c r="DY309" s="109"/>
      <c r="DZ309" s="109"/>
      <c r="EA309" s="109"/>
      <c r="EB309" s="109"/>
      <c r="EC309" s="109"/>
      <c r="ED309" s="109"/>
      <c r="EE309" s="109"/>
      <c r="EF309" s="109"/>
      <c r="EG309" s="109"/>
      <c r="EH309" s="109"/>
      <c r="EI309" s="109"/>
      <c r="EJ309" s="109"/>
      <c r="EK309" s="109"/>
      <c r="EL309" s="109"/>
      <c r="EM309" s="109"/>
      <c r="EN309" s="109"/>
      <c r="EO309" s="109"/>
      <c r="EP309" s="109"/>
      <c r="EQ309" s="109"/>
      <c r="ER309" s="109"/>
      <c r="ES309" s="109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</row>
    <row r="310" spans="1:166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09" t="s">
        <v>398</v>
      </c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7"/>
      <c r="AG310" s="7"/>
      <c r="AH310" s="109" t="s">
        <v>399</v>
      </c>
      <c r="AI310" s="109"/>
      <c r="AJ310" s="109"/>
      <c r="AK310" s="109"/>
      <c r="AL310" s="109"/>
      <c r="AM310" s="109"/>
      <c r="AN310" s="109"/>
      <c r="AO310" s="109"/>
      <c r="AP310" s="109"/>
      <c r="AQ310" s="109"/>
      <c r="AR310" s="109"/>
      <c r="AS310" s="109"/>
      <c r="AT310" s="109"/>
      <c r="AU310" s="109"/>
      <c r="AV310" s="109"/>
      <c r="AW310" s="109"/>
      <c r="AX310" s="109"/>
      <c r="AY310" s="109"/>
      <c r="AZ310" s="109"/>
      <c r="BA310" s="109"/>
      <c r="BB310" s="109"/>
      <c r="BC310" s="109"/>
      <c r="BD310" s="109"/>
      <c r="BE310" s="109"/>
      <c r="BF310" s="109"/>
      <c r="BG310" s="109"/>
      <c r="BH310" s="109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</row>
    <row r="311" spans="1:166" ht="7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</row>
    <row r="312" spans="1:166" ht="11.25" customHeight="1" x14ac:dyDescent="0.2">
      <c r="A312" s="111" t="s">
        <v>402</v>
      </c>
      <c r="B312" s="111"/>
      <c r="C312" s="112"/>
      <c r="D312" s="112"/>
      <c r="E312" s="112"/>
      <c r="F312" s="1" t="s">
        <v>402</v>
      </c>
      <c r="G312" s="1"/>
      <c r="H312" s="1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11">
        <v>200</v>
      </c>
      <c r="Z312" s="111"/>
      <c r="AA312" s="111"/>
      <c r="AB312" s="111"/>
      <c r="AC312" s="111"/>
      <c r="AD312" s="110"/>
      <c r="AE312" s="110"/>
      <c r="AF312" s="1"/>
      <c r="AG312" s="1" t="s">
        <v>403</v>
      </c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</row>
    <row r="313" spans="1:166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1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1"/>
      <c r="CY313" s="1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1"/>
      <c r="DW313" s="1"/>
      <c r="DX313" s="2"/>
      <c r="DY313" s="2"/>
      <c r="DZ313" s="5"/>
      <c r="EA313" s="5"/>
      <c r="EB313" s="5"/>
      <c r="EC313" s="1"/>
      <c r="ED313" s="1"/>
      <c r="EE313" s="1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2"/>
      <c r="EW313" s="2"/>
      <c r="EX313" s="2"/>
      <c r="EY313" s="2"/>
      <c r="EZ313" s="2"/>
      <c r="FA313" s="8"/>
      <c r="FB313" s="8"/>
      <c r="FC313" s="1"/>
      <c r="FD313" s="1"/>
      <c r="FE313" s="1"/>
      <c r="FF313" s="1"/>
      <c r="FG313" s="1"/>
      <c r="FH313" s="1"/>
      <c r="FI313" s="1"/>
      <c r="FJ313" s="1"/>
    </row>
    <row r="314" spans="1:166" ht="9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1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10"/>
      <c r="CY314" s="10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</row>
  </sheetData>
  <mergeCells count="2832">
    <mergeCell ref="AD312:AE312"/>
    <mergeCell ref="A312:B312"/>
    <mergeCell ref="C312:E312"/>
    <mergeCell ref="I312:X312"/>
    <mergeCell ref="Y312:AC312"/>
    <mergeCell ref="DC309:DP309"/>
    <mergeCell ref="DS309:ES309"/>
    <mergeCell ref="DC308:DP308"/>
    <mergeCell ref="DS308:ES308"/>
    <mergeCell ref="R310:AE310"/>
    <mergeCell ref="AH310:BH310"/>
    <mergeCell ref="N307:AE307"/>
    <mergeCell ref="AH307:BH307"/>
    <mergeCell ref="N308:AE308"/>
    <mergeCell ref="AH308:BH308"/>
    <mergeCell ref="R309:AE309"/>
    <mergeCell ref="AH309:BH309"/>
    <mergeCell ref="ET304:FJ304"/>
    <mergeCell ref="A304:AO304"/>
    <mergeCell ref="AP304:AU304"/>
    <mergeCell ref="AV304:BK304"/>
    <mergeCell ref="BL304:CE304"/>
    <mergeCell ref="CF304:CV304"/>
    <mergeCell ref="CW303:DM303"/>
    <mergeCell ref="DN303:ED303"/>
    <mergeCell ref="EE303:ES303"/>
    <mergeCell ref="CW304:DM304"/>
    <mergeCell ref="DN304:ED304"/>
    <mergeCell ref="EE304:ES304"/>
    <mergeCell ref="CW302:DM302"/>
    <mergeCell ref="DN302:ED302"/>
    <mergeCell ref="EE302:ES302"/>
    <mergeCell ref="ET302:FJ302"/>
    <mergeCell ref="A303:AO303"/>
    <mergeCell ref="AP303:AU303"/>
    <mergeCell ref="AV303:BK303"/>
    <mergeCell ref="BL303:CE303"/>
    <mergeCell ref="ET303:FJ303"/>
    <mergeCell ref="CF303:CV303"/>
    <mergeCell ref="A301:AO301"/>
    <mergeCell ref="AP301:AU301"/>
    <mergeCell ref="AV301:BK301"/>
    <mergeCell ref="BL301:CE301"/>
    <mergeCell ref="ET301:FJ301"/>
    <mergeCell ref="A302:AO302"/>
    <mergeCell ref="AP302:AU302"/>
    <mergeCell ref="AV302:BK302"/>
    <mergeCell ref="BL302:CE302"/>
    <mergeCell ref="CF302:CV302"/>
    <mergeCell ref="CW300:DM300"/>
    <mergeCell ref="DN300:ED300"/>
    <mergeCell ref="EE300:ES300"/>
    <mergeCell ref="ET300:FJ300"/>
    <mergeCell ref="CF301:CV301"/>
    <mergeCell ref="CW301:DM301"/>
    <mergeCell ref="DN301:ED301"/>
    <mergeCell ref="EE301:ES301"/>
    <mergeCell ref="A299:AO299"/>
    <mergeCell ref="AP299:AU299"/>
    <mergeCell ref="AV299:BK299"/>
    <mergeCell ref="BL299:CE299"/>
    <mergeCell ref="ET299:FJ299"/>
    <mergeCell ref="A300:AO300"/>
    <mergeCell ref="AP300:AU300"/>
    <mergeCell ref="AV300:BK300"/>
    <mergeCell ref="BL300:CE300"/>
    <mergeCell ref="CF300:CV300"/>
    <mergeCell ref="EE298:ES298"/>
    <mergeCell ref="ET298:FJ298"/>
    <mergeCell ref="CF299:CV299"/>
    <mergeCell ref="CW299:DM299"/>
    <mergeCell ref="DN299:ED299"/>
    <mergeCell ref="EE299:ES299"/>
    <mergeCell ref="CW297:DM297"/>
    <mergeCell ref="DN297:ED297"/>
    <mergeCell ref="EE297:ES297"/>
    <mergeCell ref="A298:AO298"/>
    <mergeCell ref="AP298:AU298"/>
    <mergeCell ref="AV298:BK298"/>
    <mergeCell ref="BL298:CE298"/>
    <mergeCell ref="CF298:CV298"/>
    <mergeCell ref="CW298:DM298"/>
    <mergeCell ref="DN298:ED298"/>
    <mergeCell ref="CW296:DM296"/>
    <mergeCell ref="DN296:ED296"/>
    <mergeCell ref="EE296:ES296"/>
    <mergeCell ref="ET296:FJ296"/>
    <mergeCell ref="ET297:FJ297"/>
    <mergeCell ref="A297:AO297"/>
    <mergeCell ref="AP297:AU297"/>
    <mergeCell ref="AV297:BK297"/>
    <mergeCell ref="BL297:CE297"/>
    <mergeCell ref="CF297:CV297"/>
    <mergeCell ref="CF295:CV295"/>
    <mergeCell ref="CW295:DM295"/>
    <mergeCell ref="DN295:ED295"/>
    <mergeCell ref="EE295:ES295"/>
    <mergeCell ref="ET295:FJ295"/>
    <mergeCell ref="A296:AO296"/>
    <mergeCell ref="AP296:AU296"/>
    <mergeCell ref="AV296:BK296"/>
    <mergeCell ref="BL296:CE296"/>
    <mergeCell ref="CF296:CV296"/>
    <mergeCell ref="A294:AO294"/>
    <mergeCell ref="AP294:AU294"/>
    <mergeCell ref="AV294:BK294"/>
    <mergeCell ref="BL294:CE294"/>
    <mergeCell ref="A295:AO295"/>
    <mergeCell ref="AP295:AU295"/>
    <mergeCell ref="AV295:BK295"/>
    <mergeCell ref="BL295:CE295"/>
    <mergeCell ref="CF293:CV293"/>
    <mergeCell ref="CW293:DM293"/>
    <mergeCell ref="DN293:ED293"/>
    <mergeCell ref="EE293:ES293"/>
    <mergeCell ref="ET293:FJ293"/>
    <mergeCell ref="ET294:FJ294"/>
    <mergeCell ref="CF294:CV294"/>
    <mergeCell ref="CW294:DM294"/>
    <mergeCell ref="DN294:ED294"/>
    <mergeCell ref="EE294:ES294"/>
    <mergeCell ref="A292:AO292"/>
    <mergeCell ref="AP292:AU292"/>
    <mergeCell ref="AV292:BK292"/>
    <mergeCell ref="BL292:CE292"/>
    <mergeCell ref="A293:AO293"/>
    <mergeCell ref="AP293:AU293"/>
    <mergeCell ref="AV293:BK293"/>
    <mergeCell ref="BL293:CE293"/>
    <mergeCell ref="DN291:ED291"/>
    <mergeCell ref="EE291:ES291"/>
    <mergeCell ref="ET291:FJ291"/>
    <mergeCell ref="ET292:FJ292"/>
    <mergeCell ref="CF292:CV292"/>
    <mergeCell ref="CW292:DM292"/>
    <mergeCell ref="DN292:ED292"/>
    <mergeCell ref="EE292:ES292"/>
    <mergeCell ref="A291:AO291"/>
    <mergeCell ref="AP291:AU291"/>
    <mergeCell ref="AV291:BK291"/>
    <mergeCell ref="BL291:CE291"/>
    <mergeCell ref="CF291:CV291"/>
    <mergeCell ref="CW291:DM291"/>
    <mergeCell ref="ET289:FJ289"/>
    <mergeCell ref="A290:AO290"/>
    <mergeCell ref="AP290:AU290"/>
    <mergeCell ref="AV290:BK290"/>
    <mergeCell ref="BL290:CE290"/>
    <mergeCell ref="CF290:CV290"/>
    <mergeCell ref="CW290:DM290"/>
    <mergeCell ref="DN290:ED290"/>
    <mergeCell ref="EE290:ES290"/>
    <mergeCell ref="ET290:FJ290"/>
    <mergeCell ref="CF289:CV289"/>
    <mergeCell ref="CW289:DM289"/>
    <mergeCell ref="DN289:ED289"/>
    <mergeCell ref="EE289:ES289"/>
    <mergeCell ref="A289:AO289"/>
    <mergeCell ref="AP289:AU289"/>
    <mergeCell ref="AV289:BK289"/>
    <mergeCell ref="BL289:CE289"/>
    <mergeCell ref="CF287:ES287"/>
    <mergeCell ref="ET287:FJ288"/>
    <mergeCell ref="CF288:CV288"/>
    <mergeCell ref="CW288:DM288"/>
    <mergeCell ref="DN288:ED288"/>
    <mergeCell ref="EE288:ES288"/>
    <mergeCell ref="EK278:EW278"/>
    <mergeCell ref="EX278:FJ278"/>
    <mergeCell ref="BU278:CG278"/>
    <mergeCell ref="CH278:CW278"/>
    <mergeCell ref="CX278:DJ278"/>
    <mergeCell ref="A287:AO288"/>
    <mergeCell ref="AP287:AU288"/>
    <mergeCell ref="AV287:BK288"/>
    <mergeCell ref="BL287:CE288"/>
    <mergeCell ref="A286:FJ286"/>
    <mergeCell ref="DX278:EJ278"/>
    <mergeCell ref="DK278:DW278"/>
    <mergeCell ref="A278:AJ278"/>
    <mergeCell ref="AK278:AP278"/>
    <mergeCell ref="AQ278:BB278"/>
    <mergeCell ref="BC278:BT278"/>
    <mergeCell ref="EK277:EW277"/>
    <mergeCell ref="EX277:FJ277"/>
    <mergeCell ref="BU277:CG277"/>
    <mergeCell ref="CH277:CW277"/>
    <mergeCell ref="CX277:DJ277"/>
    <mergeCell ref="DK277:DW277"/>
    <mergeCell ref="EX276:FJ276"/>
    <mergeCell ref="BU276:CG276"/>
    <mergeCell ref="CH276:CW276"/>
    <mergeCell ref="CX276:DJ276"/>
    <mergeCell ref="DK276:DW276"/>
    <mergeCell ref="A277:AJ277"/>
    <mergeCell ref="AK277:AP277"/>
    <mergeCell ref="AQ277:BB277"/>
    <mergeCell ref="BC277:BT277"/>
    <mergeCell ref="DX277:EJ277"/>
    <mergeCell ref="A276:AJ276"/>
    <mergeCell ref="AK276:AP276"/>
    <mergeCell ref="AQ276:BB276"/>
    <mergeCell ref="BC276:BT276"/>
    <mergeCell ref="DX276:EJ276"/>
    <mergeCell ref="EK276:EW276"/>
    <mergeCell ref="EK275:EW275"/>
    <mergeCell ref="EX275:FJ275"/>
    <mergeCell ref="BU275:CG275"/>
    <mergeCell ref="CH275:CW275"/>
    <mergeCell ref="CX275:DJ275"/>
    <mergeCell ref="DK275:DW275"/>
    <mergeCell ref="EX274:FJ274"/>
    <mergeCell ref="BU274:CG274"/>
    <mergeCell ref="CH274:CW274"/>
    <mergeCell ref="CX274:DJ274"/>
    <mergeCell ref="DK274:DW274"/>
    <mergeCell ref="A275:AJ275"/>
    <mergeCell ref="AK275:AP275"/>
    <mergeCell ref="AQ275:BB275"/>
    <mergeCell ref="BC275:BT275"/>
    <mergeCell ref="DX275:EJ275"/>
    <mergeCell ref="A274:AJ274"/>
    <mergeCell ref="AK274:AP274"/>
    <mergeCell ref="AQ274:BB274"/>
    <mergeCell ref="BC274:BT274"/>
    <mergeCell ref="DX274:EJ274"/>
    <mergeCell ref="EK274:EW274"/>
    <mergeCell ref="EK273:EW273"/>
    <mergeCell ref="EX273:FJ273"/>
    <mergeCell ref="BU273:CG273"/>
    <mergeCell ref="CH273:CW273"/>
    <mergeCell ref="CX273:DJ273"/>
    <mergeCell ref="DK273:DW273"/>
    <mergeCell ref="EX272:FJ272"/>
    <mergeCell ref="BU272:CG272"/>
    <mergeCell ref="CH272:CW272"/>
    <mergeCell ref="CX272:DJ272"/>
    <mergeCell ref="DK272:DW272"/>
    <mergeCell ref="A273:AJ273"/>
    <mergeCell ref="AK273:AP273"/>
    <mergeCell ref="AQ273:BB273"/>
    <mergeCell ref="BC273:BT273"/>
    <mergeCell ref="DX273:EJ273"/>
    <mergeCell ref="A272:AJ272"/>
    <mergeCell ref="AK272:AP272"/>
    <mergeCell ref="AQ272:BB272"/>
    <mergeCell ref="BC272:BT272"/>
    <mergeCell ref="DX272:EJ272"/>
    <mergeCell ref="EK272:EW272"/>
    <mergeCell ref="EK271:EW271"/>
    <mergeCell ref="EX271:FJ271"/>
    <mergeCell ref="BU271:CG271"/>
    <mergeCell ref="CH271:CW271"/>
    <mergeCell ref="CX271:DJ271"/>
    <mergeCell ref="DK271:DW271"/>
    <mergeCell ref="EX270:FJ270"/>
    <mergeCell ref="BU270:CG270"/>
    <mergeCell ref="CH270:CW270"/>
    <mergeCell ref="CX270:DJ270"/>
    <mergeCell ref="DK270:DW270"/>
    <mergeCell ref="A271:AJ271"/>
    <mergeCell ref="AK271:AP271"/>
    <mergeCell ref="AQ271:BB271"/>
    <mergeCell ref="BC271:BT271"/>
    <mergeCell ref="DX271:EJ271"/>
    <mergeCell ref="A270:AJ270"/>
    <mergeCell ref="AK270:AP270"/>
    <mergeCell ref="AQ270:BB270"/>
    <mergeCell ref="BC270:BT270"/>
    <mergeCell ref="DX270:EJ270"/>
    <mergeCell ref="EK270:EW270"/>
    <mergeCell ref="EK269:EW269"/>
    <mergeCell ref="EX269:FJ269"/>
    <mergeCell ref="BU269:CG269"/>
    <mergeCell ref="CH269:CW269"/>
    <mergeCell ref="CX269:DJ269"/>
    <mergeCell ref="DK269:DW269"/>
    <mergeCell ref="EX268:FJ268"/>
    <mergeCell ref="BU268:CG268"/>
    <mergeCell ref="CH268:CW268"/>
    <mergeCell ref="CX268:DJ268"/>
    <mergeCell ref="DK268:DW268"/>
    <mergeCell ref="A269:AJ269"/>
    <mergeCell ref="AK269:AP269"/>
    <mergeCell ref="AQ269:BB269"/>
    <mergeCell ref="BC269:BT269"/>
    <mergeCell ref="DX269:EJ269"/>
    <mergeCell ref="A268:AJ268"/>
    <mergeCell ref="AK268:AP268"/>
    <mergeCell ref="AQ268:BB268"/>
    <mergeCell ref="BC268:BT268"/>
    <mergeCell ref="DX268:EJ268"/>
    <mergeCell ref="EK268:EW268"/>
    <mergeCell ref="EK267:EW267"/>
    <mergeCell ref="EX267:FJ267"/>
    <mergeCell ref="BU267:CG267"/>
    <mergeCell ref="CH267:CW267"/>
    <mergeCell ref="CX267:DJ267"/>
    <mergeCell ref="DK267:DW267"/>
    <mergeCell ref="EX266:FJ266"/>
    <mergeCell ref="BU266:CG266"/>
    <mergeCell ref="CH266:CW266"/>
    <mergeCell ref="CX266:DJ266"/>
    <mergeCell ref="DK266:DW266"/>
    <mergeCell ref="A267:AJ267"/>
    <mergeCell ref="AK267:AP267"/>
    <mergeCell ref="AQ267:BB267"/>
    <mergeCell ref="BC267:BT267"/>
    <mergeCell ref="DX267:EJ267"/>
    <mergeCell ref="A266:AJ266"/>
    <mergeCell ref="AK266:AP266"/>
    <mergeCell ref="AQ266:BB266"/>
    <mergeCell ref="BC266:BT266"/>
    <mergeCell ref="DX266:EJ266"/>
    <mergeCell ref="EK266:EW266"/>
    <mergeCell ref="EK265:EW265"/>
    <mergeCell ref="EX265:FJ265"/>
    <mergeCell ref="BU265:CG265"/>
    <mergeCell ref="CH265:CW265"/>
    <mergeCell ref="CX265:DJ265"/>
    <mergeCell ref="DK265:DW265"/>
    <mergeCell ref="EX264:FJ264"/>
    <mergeCell ref="BU264:CG264"/>
    <mergeCell ref="CH264:CW264"/>
    <mergeCell ref="CX264:DJ264"/>
    <mergeCell ref="DK264:DW264"/>
    <mergeCell ref="A265:AJ265"/>
    <mergeCell ref="AK265:AP265"/>
    <mergeCell ref="AQ265:BB265"/>
    <mergeCell ref="BC265:BT265"/>
    <mergeCell ref="DX265:EJ265"/>
    <mergeCell ref="A264:AJ264"/>
    <mergeCell ref="AK264:AP264"/>
    <mergeCell ref="AQ264:BB264"/>
    <mergeCell ref="BC264:BT264"/>
    <mergeCell ref="DX264:EJ264"/>
    <mergeCell ref="EK264:EW264"/>
    <mergeCell ref="EK263:EW263"/>
    <mergeCell ref="EX263:FJ263"/>
    <mergeCell ref="BU263:CG263"/>
    <mergeCell ref="CH263:CW263"/>
    <mergeCell ref="CX263:DJ263"/>
    <mergeCell ref="DK263:DW263"/>
    <mergeCell ref="EX262:FJ262"/>
    <mergeCell ref="BU262:CG262"/>
    <mergeCell ref="CH262:CW262"/>
    <mergeCell ref="CX262:DJ262"/>
    <mergeCell ref="DK262:DW262"/>
    <mergeCell ref="A263:AJ263"/>
    <mergeCell ref="AK263:AP263"/>
    <mergeCell ref="AQ263:BB263"/>
    <mergeCell ref="BC263:BT263"/>
    <mergeCell ref="DX263:EJ263"/>
    <mergeCell ref="A262:AJ262"/>
    <mergeCell ref="AK262:AP262"/>
    <mergeCell ref="AQ262:BB262"/>
    <mergeCell ref="BC262:BT262"/>
    <mergeCell ref="DX262:EJ262"/>
    <mergeCell ref="EK262:EW262"/>
    <mergeCell ref="EK261:EW261"/>
    <mergeCell ref="EX261:FJ261"/>
    <mergeCell ref="BU261:CG261"/>
    <mergeCell ref="CH261:CW261"/>
    <mergeCell ref="CX261:DJ261"/>
    <mergeCell ref="DK261:DW261"/>
    <mergeCell ref="EX260:FJ260"/>
    <mergeCell ref="BU260:CG260"/>
    <mergeCell ref="CH260:CW260"/>
    <mergeCell ref="CX260:DJ260"/>
    <mergeCell ref="DK260:DW260"/>
    <mergeCell ref="A261:AJ261"/>
    <mergeCell ref="AK261:AP261"/>
    <mergeCell ref="AQ261:BB261"/>
    <mergeCell ref="BC261:BT261"/>
    <mergeCell ref="DX261:EJ261"/>
    <mergeCell ref="A260:AJ260"/>
    <mergeCell ref="AK260:AP260"/>
    <mergeCell ref="AQ260:BB260"/>
    <mergeCell ref="BC260:BT260"/>
    <mergeCell ref="DX260:EJ260"/>
    <mergeCell ref="EK260:EW260"/>
    <mergeCell ref="EK259:EW259"/>
    <mergeCell ref="EX259:FJ259"/>
    <mergeCell ref="BU259:CG259"/>
    <mergeCell ref="CH259:CW259"/>
    <mergeCell ref="CX259:DJ259"/>
    <mergeCell ref="DK259:DW259"/>
    <mergeCell ref="EX258:FJ258"/>
    <mergeCell ref="BU258:CG258"/>
    <mergeCell ref="CH258:CW258"/>
    <mergeCell ref="CX258:DJ258"/>
    <mergeCell ref="DK258:DW258"/>
    <mergeCell ref="A259:AJ259"/>
    <mergeCell ref="AK259:AP259"/>
    <mergeCell ref="AQ259:BB259"/>
    <mergeCell ref="BC259:BT259"/>
    <mergeCell ref="DX259:EJ259"/>
    <mergeCell ref="A258:AJ258"/>
    <mergeCell ref="AK258:AP258"/>
    <mergeCell ref="AQ258:BB258"/>
    <mergeCell ref="BC258:BT258"/>
    <mergeCell ref="DX258:EJ258"/>
    <mergeCell ref="EK258:EW258"/>
    <mergeCell ref="EK257:EW257"/>
    <mergeCell ref="EX257:FJ257"/>
    <mergeCell ref="BU257:CG257"/>
    <mergeCell ref="CH257:CW257"/>
    <mergeCell ref="CX257:DJ257"/>
    <mergeCell ref="DK257:DW257"/>
    <mergeCell ref="EX256:FJ256"/>
    <mergeCell ref="BU256:CG256"/>
    <mergeCell ref="CH256:CW256"/>
    <mergeCell ref="CX256:DJ256"/>
    <mergeCell ref="DK256:DW256"/>
    <mergeCell ref="A257:AJ257"/>
    <mergeCell ref="AK257:AP257"/>
    <mergeCell ref="AQ257:BB257"/>
    <mergeCell ref="BC257:BT257"/>
    <mergeCell ref="DX257:EJ257"/>
    <mergeCell ref="A256:AJ256"/>
    <mergeCell ref="AK256:AP256"/>
    <mergeCell ref="AQ256:BB256"/>
    <mergeCell ref="BC256:BT256"/>
    <mergeCell ref="DX256:EJ256"/>
    <mergeCell ref="EK256:EW256"/>
    <mergeCell ref="EK255:EW255"/>
    <mergeCell ref="EX255:FJ255"/>
    <mergeCell ref="BU255:CG255"/>
    <mergeCell ref="CH255:CW255"/>
    <mergeCell ref="CX255:DJ255"/>
    <mergeCell ref="DK255:DW255"/>
    <mergeCell ref="EX254:FJ254"/>
    <mergeCell ref="BU254:CG254"/>
    <mergeCell ref="CH254:CW254"/>
    <mergeCell ref="CX254:DJ254"/>
    <mergeCell ref="DK254:DW254"/>
    <mergeCell ref="A255:AJ255"/>
    <mergeCell ref="AK255:AP255"/>
    <mergeCell ref="AQ255:BB255"/>
    <mergeCell ref="BC255:BT255"/>
    <mergeCell ref="DX255:EJ255"/>
    <mergeCell ref="A254:AJ254"/>
    <mergeCell ref="AK254:AP254"/>
    <mergeCell ref="AQ254:BB254"/>
    <mergeCell ref="BC254:BT254"/>
    <mergeCell ref="DX254:EJ254"/>
    <mergeCell ref="EK254:EW254"/>
    <mergeCell ref="EK253:EW253"/>
    <mergeCell ref="EX253:FJ253"/>
    <mergeCell ref="BU253:CG253"/>
    <mergeCell ref="CH253:CW253"/>
    <mergeCell ref="CX253:DJ253"/>
    <mergeCell ref="DK253:DW253"/>
    <mergeCell ref="EX252:FJ252"/>
    <mergeCell ref="BU252:CG252"/>
    <mergeCell ref="CH252:CW252"/>
    <mergeCell ref="CX252:DJ252"/>
    <mergeCell ref="DK252:DW252"/>
    <mergeCell ref="A253:AJ253"/>
    <mergeCell ref="AK253:AP253"/>
    <mergeCell ref="AQ253:BB253"/>
    <mergeCell ref="BC253:BT253"/>
    <mergeCell ref="DX253:EJ253"/>
    <mergeCell ref="A252:AJ252"/>
    <mergeCell ref="AK252:AP252"/>
    <mergeCell ref="AQ252:BB252"/>
    <mergeCell ref="BC252:BT252"/>
    <mergeCell ref="DX252:EJ252"/>
    <mergeCell ref="EK252:EW252"/>
    <mergeCell ref="EK251:EW251"/>
    <mergeCell ref="EX251:FJ251"/>
    <mergeCell ref="BU251:CG251"/>
    <mergeCell ref="CH251:CW251"/>
    <mergeCell ref="CX251:DJ251"/>
    <mergeCell ref="DK251:DW251"/>
    <mergeCell ref="EX250:FJ250"/>
    <mergeCell ref="BU250:CG250"/>
    <mergeCell ref="CH250:CW250"/>
    <mergeCell ref="CX250:DJ250"/>
    <mergeCell ref="DK250:DW250"/>
    <mergeCell ref="A251:AJ251"/>
    <mergeCell ref="AK251:AP251"/>
    <mergeCell ref="AQ251:BB251"/>
    <mergeCell ref="BC251:BT251"/>
    <mergeCell ref="DX251:EJ251"/>
    <mergeCell ref="A250:AJ250"/>
    <mergeCell ref="AK250:AP250"/>
    <mergeCell ref="AQ250:BB250"/>
    <mergeCell ref="BC250:BT250"/>
    <mergeCell ref="DX250:EJ250"/>
    <mergeCell ref="EK250:EW250"/>
    <mergeCell ref="EK249:EW249"/>
    <mergeCell ref="EX249:FJ249"/>
    <mergeCell ref="BU249:CG249"/>
    <mergeCell ref="CH249:CW249"/>
    <mergeCell ref="CX249:DJ249"/>
    <mergeCell ref="DK249:DW249"/>
    <mergeCell ref="EX248:FJ248"/>
    <mergeCell ref="BU248:CG248"/>
    <mergeCell ref="CH248:CW248"/>
    <mergeCell ref="CX248:DJ248"/>
    <mergeCell ref="DK248:DW248"/>
    <mergeCell ref="A249:AJ249"/>
    <mergeCell ref="AK249:AP249"/>
    <mergeCell ref="AQ249:BB249"/>
    <mergeCell ref="BC249:BT249"/>
    <mergeCell ref="DX249:EJ249"/>
    <mergeCell ref="A248:AJ248"/>
    <mergeCell ref="AK248:AP248"/>
    <mergeCell ref="AQ248:BB248"/>
    <mergeCell ref="BC248:BT248"/>
    <mergeCell ref="DX248:EJ248"/>
    <mergeCell ref="EK248:EW248"/>
    <mergeCell ref="EK247:EW247"/>
    <mergeCell ref="EX247:FJ247"/>
    <mergeCell ref="BU247:CG247"/>
    <mergeCell ref="CH247:CW247"/>
    <mergeCell ref="CX247:DJ247"/>
    <mergeCell ref="DK247:DW247"/>
    <mergeCell ref="EX246:FJ246"/>
    <mergeCell ref="BU246:CG246"/>
    <mergeCell ref="CH246:CW246"/>
    <mergeCell ref="CX246:DJ246"/>
    <mergeCell ref="DK246:DW246"/>
    <mergeCell ref="A247:AJ247"/>
    <mergeCell ref="AK247:AP247"/>
    <mergeCell ref="AQ247:BB247"/>
    <mergeCell ref="BC247:BT247"/>
    <mergeCell ref="DX247:EJ247"/>
    <mergeCell ref="A246:AJ246"/>
    <mergeCell ref="AK246:AP246"/>
    <mergeCell ref="AQ246:BB246"/>
    <mergeCell ref="BC246:BT246"/>
    <mergeCell ref="DX246:EJ246"/>
    <mergeCell ref="EK246:EW246"/>
    <mergeCell ref="EK245:EW245"/>
    <mergeCell ref="EX245:FJ245"/>
    <mergeCell ref="BU245:CG245"/>
    <mergeCell ref="CH245:CW245"/>
    <mergeCell ref="CX245:DJ245"/>
    <mergeCell ref="DK245:DW245"/>
    <mergeCell ref="EX244:FJ244"/>
    <mergeCell ref="BU244:CG244"/>
    <mergeCell ref="CH244:CW244"/>
    <mergeCell ref="CX244:DJ244"/>
    <mergeCell ref="DK244:DW244"/>
    <mergeCell ref="A245:AJ245"/>
    <mergeCell ref="AK245:AP245"/>
    <mergeCell ref="AQ245:BB245"/>
    <mergeCell ref="BC245:BT245"/>
    <mergeCell ref="DX245:EJ245"/>
    <mergeCell ref="A244:AJ244"/>
    <mergeCell ref="AK244:AP244"/>
    <mergeCell ref="AQ244:BB244"/>
    <mergeCell ref="BC244:BT244"/>
    <mergeCell ref="DX244:EJ244"/>
    <mergeCell ref="EK244:EW244"/>
    <mergeCell ref="EK243:EW243"/>
    <mergeCell ref="EX243:FJ243"/>
    <mergeCell ref="BU243:CG243"/>
    <mergeCell ref="CH243:CW243"/>
    <mergeCell ref="CX243:DJ243"/>
    <mergeCell ref="DK243:DW243"/>
    <mergeCell ref="EX242:FJ242"/>
    <mergeCell ref="BU242:CG242"/>
    <mergeCell ref="CH242:CW242"/>
    <mergeCell ref="CX242:DJ242"/>
    <mergeCell ref="DK242:DW242"/>
    <mergeCell ref="A243:AJ243"/>
    <mergeCell ref="AK243:AP243"/>
    <mergeCell ref="AQ243:BB243"/>
    <mergeCell ref="BC243:BT243"/>
    <mergeCell ref="DX243:EJ243"/>
    <mergeCell ref="A242:AJ242"/>
    <mergeCell ref="AK242:AP242"/>
    <mergeCell ref="AQ242:BB242"/>
    <mergeCell ref="BC242:BT242"/>
    <mergeCell ref="DX242:EJ242"/>
    <mergeCell ref="EK242:EW242"/>
    <mergeCell ref="EK241:EW241"/>
    <mergeCell ref="EX241:FJ241"/>
    <mergeCell ref="BU241:CG241"/>
    <mergeCell ref="CH241:CW241"/>
    <mergeCell ref="CX241:DJ241"/>
    <mergeCell ref="DK241:DW241"/>
    <mergeCell ref="EX240:FJ240"/>
    <mergeCell ref="BU240:CG240"/>
    <mergeCell ref="CH240:CW240"/>
    <mergeCell ref="CX240:DJ240"/>
    <mergeCell ref="DK240:DW240"/>
    <mergeCell ref="A241:AJ241"/>
    <mergeCell ref="AK241:AP241"/>
    <mergeCell ref="AQ241:BB241"/>
    <mergeCell ref="BC241:BT241"/>
    <mergeCell ref="DX241:EJ241"/>
    <mergeCell ref="A240:AJ240"/>
    <mergeCell ref="AK240:AP240"/>
    <mergeCell ref="AQ240:BB240"/>
    <mergeCell ref="BC240:BT240"/>
    <mergeCell ref="DX240:EJ240"/>
    <mergeCell ref="EK240:EW240"/>
    <mergeCell ref="EK239:EW239"/>
    <mergeCell ref="EX239:FJ239"/>
    <mergeCell ref="BU239:CG239"/>
    <mergeCell ref="CH239:CW239"/>
    <mergeCell ref="CX239:DJ239"/>
    <mergeCell ref="DK239:DW239"/>
    <mergeCell ref="EX238:FJ238"/>
    <mergeCell ref="BU238:CG238"/>
    <mergeCell ref="CH238:CW238"/>
    <mergeCell ref="CX238:DJ238"/>
    <mergeCell ref="DK238:DW238"/>
    <mergeCell ref="A239:AJ239"/>
    <mergeCell ref="AK239:AP239"/>
    <mergeCell ref="AQ239:BB239"/>
    <mergeCell ref="BC239:BT239"/>
    <mergeCell ref="DX239:EJ239"/>
    <mergeCell ref="A238:AJ238"/>
    <mergeCell ref="AK238:AP238"/>
    <mergeCell ref="AQ238:BB238"/>
    <mergeCell ref="BC238:BT238"/>
    <mergeCell ref="DX238:EJ238"/>
    <mergeCell ref="EK238:EW238"/>
    <mergeCell ref="EK237:EW237"/>
    <mergeCell ref="EX237:FJ237"/>
    <mergeCell ref="BU237:CG237"/>
    <mergeCell ref="CH237:CW237"/>
    <mergeCell ref="CX237:DJ237"/>
    <mergeCell ref="DK237:DW237"/>
    <mergeCell ref="EX236:FJ236"/>
    <mergeCell ref="BU236:CG236"/>
    <mergeCell ref="CH236:CW236"/>
    <mergeCell ref="CX236:DJ236"/>
    <mergeCell ref="DK236:DW236"/>
    <mergeCell ref="A237:AJ237"/>
    <mergeCell ref="AK237:AP237"/>
    <mergeCell ref="AQ237:BB237"/>
    <mergeCell ref="BC237:BT237"/>
    <mergeCell ref="DX237:EJ237"/>
    <mergeCell ref="A236:AJ236"/>
    <mergeCell ref="AK236:AP236"/>
    <mergeCell ref="AQ236:BB236"/>
    <mergeCell ref="BC236:BT236"/>
    <mergeCell ref="DX236:EJ236"/>
    <mergeCell ref="EK236:EW236"/>
    <mergeCell ref="EK235:EW235"/>
    <mergeCell ref="EX235:FJ235"/>
    <mergeCell ref="BU235:CG235"/>
    <mergeCell ref="CH235:CW235"/>
    <mergeCell ref="CX235:DJ235"/>
    <mergeCell ref="DK235:DW235"/>
    <mergeCell ref="EX234:FJ234"/>
    <mergeCell ref="BU234:CG234"/>
    <mergeCell ref="CH234:CW234"/>
    <mergeCell ref="CX234:DJ234"/>
    <mergeCell ref="DK234:DW234"/>
    <mergeCell ref="A235:AJ235"/>
    <mergeCell ref="AK235:AP235"/>
    <mergeCell ref="AQ235:BB235"/>
    <mergeCell ref="BC235:BT235"/>
    <mergeCell ref="DX235:EJ235"/>
    <mergeCell ref="A234:AJ234"/>
    <mergeCell ref="AK234:AP234"/>
    <mergeCell ref="AQ234:BB234"/>
    <mergeCell ref="BC234:BT234"/>
    <mergeCell ref="DX234:EJ234"/>
    <mergeCell ref="EK234:EW234"/>
    <mergeCell ref="EK233:EW233"/>
    <mergeCell ref="EX233:FJ233"/>
    <mergeCell ref="BU233:CG233"/>
    <mergeCell ref="CH233:CW233"/>
    <mergeCell ref="CX233:DJ233"/>
    <mergeCell ref="DK233:DW233"/>
    <mergeCell ref="EX232:FJ232"/>
    <mergeCell ref="BU232:CG232"/>
    <mergeCell ref="CH232:CW232"/>
    <mergeCell ref="CX232:DJ232"/>
    <mergeCell ref="DK232:DW232"/>
    <mergeCell ref="A233:AJ233"/>
    <mergeCell ref="AK233:AP233"/>
    <mergeCell ref="AQ233:BB233"/>
    <mergeCell ref="BC233:BT233"/>
    <mergeCell ref="DX233:EJ233"/>
    <mergeCell ref="A232:AJ232"/>
    <mergeCell ref="AK232:AP232"/>
    <mergeCell ref="AQ232:BB232"/>
    <mergeCell ref="BC232:BT232"/>
    <mergeCell ref="DX232:EJ232"/>
    <mergeCell ref="EK232:EW232"/>
    <mergeCell ref="EK231:EW231"/>
    <mergeCell ref="EX231:FJ231"/>
    <mergeCell ref="BU231:CG231"/>
    <mergeCell ref="CH231:CW231"/>
    <mergeCell ref="CX231:DJ231"/>
    <mergeCell ref="DK231:DW231"/>
    <mergeCell ref="EX230:FJ230"/>
    <mergeCell ref="BU230:CG230"/>
    <mergeCell ref="CH230:CW230"/>
    <mergeCell ref="CX230:DJ230"/>
    <mergeCell ref="DK230:DW230"/>
    <mergeCell ref="A231:AJ231"/>
    <mergeCell ref="AK231:AP231"/>
    <mergeCell ref="AQ231:BB231"/>
    <mergeCell ref="BC231:BT231"/>
    <mergeCell ref="DX231:EJ231"/>
    <mergeCell ref="A230:AJ230"/>
    <mergeCell ref="AK230:AP230"/>
    <mergeCell ref="AQ230:BB230"/>
    <mergeCell ref="BC230:BT230"/>
    <mergeCell ref="DX230:EJ230"/>
    <mergeCell ref="EK230:EW230"/>
    <mergeCell ref="EK229:EW229"/>
    <mergeCell ref="EX229:FJ229"/>
    <mergeCell ref="BU229:CG229"/>
    <mergeCell ref="CH229:CW229"/>
    <mergeCell ref="CX229:DJ229"/>
    <mergeCell ref="DK229:DW229"/>
    <mergeCell ref="EX228:FJ228"/>
    <mergeCell ref="BU228:CG228"/>
    <mergeCell ref="CH228:CW228"/>
    <mergeCell ref="CX228:DJ228"/>
    <mergeCell ref="DK228:DW228"/>
    <mergeCell ref="A229:AJ229"/>
    <mergeCell ref="AK229:AP229"/>
    <mergeCell ref="AQ229:BB229"/>
    <mergeCell ref="BC229:BT229"/>
    <mergeCell ref="DX229:EJ229"/>
    <mergeCell ref="A228:AJ228"/>
    <mergeCell ref="AK228:AP228"/>
    <mergeCell ref="AQ228:BB228"/>
    <mergeCell ref="BC228:BT228"/>
    <mergeCell ref="DX228:EJ228"/>
    <mergeCell ref="EK228:EW228"/>
    <mergeCell ref="EK227:EW227"/>
    <mergeCell ref="EX227:FJ227"/>
    <mergeCell ref="BU227:CG227"/>
    <mergeCell ref="CH227:CW227"/>
    <mergeCell ref="CX227:DJ227"/>
    <mergeCell ref="DK227:DW227"/>
    <mergeCell ref="EX226:FJ226"/>
    <mergeCell ref="BU226:CG226"/>
    <mergeCell ref="CH226:CW226"/>
    <mergeCell ref="CX226:DJ226"/>
    <mergeCell ref="DK226:DW226"/>
    <mergeCell ref="A227:AJ227"/>
    <mergeCell ref="AK227:AP227"/>
    <mergeCell ref="AQ227:BB227"/>
    <mergeCell ref="BC227:BT227"/>
    <mergeCell ref="DX227:EJ227"/>
    <mergeCell ref="A226:AJ226"/>
    <mergeCell ref="AK226:AP226"/>
    <mergeCell ref="AQ226:BB226"/>
    <mergeCell ref="BC226:BT226"/>
    <mergeCell ref="DX226:EJ226"/>
    <mergeCell ref="EK226:EW226"/>
    <mergeCell ref="EK225:EW225"/>
    <mergeCell ref="EX225:FJ225"/>
    <mergeCell ref="BU225:CG225"/>
    <mergeCell ref="CH225:CW225"/>
    <mergeCell ref="CX225:DJ225"/>
    <mergeCell ref="DK225:DW225"/>
    <mergeCell ref="EX224:FJ224"/>
    <mergeCell ref="BU224:CG224"/>
    <mergeCell ref="CH224:CW224"/>
    <mergeCell ref="CX224:DJ224"/>
    <mergeCell ref="DK224:DW224"/>
    <mergeCell ref="A225:AJ225"/>
    <mergeCell ref="AK225:AP225"/>
    <mergeCell ref="AQ225:BB225"/>
    <mergeCell ref="BC225:BT225"/>
    <mergeCell ref="DX225:EJ225"/>
    <mergeCell ref="A224:AJ224"/>
    <mergeCell ref="AK224:AP224"/>
    <mergeCell ref="AQ224:BB224"/>
    <mergeCell ref="BC224:BT224"/>
    <mergeCell ref="DX224:EJ224"/>
    <mergeCell ref="EK224:EW224"/>
    <mergeCell ref="EK223:EW223"/>
    <mergeCell ref="EX223:FJ223"/>
    <mergeCell ref="BU223:CG223"/>
    <mergeCell ref="CH223:CW223"/>
    <mergeCell ref="CX223:DJ223"/>
    <mergeCell ref="DK223:DW223"/>
    <mergeCell ref="EX222:FJ222"/>
    <mergeCell ref="BU222:CG222"/>
    <mergeCell ref="CH222:CW222"/>
    <mergeCell ref="CX222:DJ222"/>
    <mergeCell ref="DK222:DW222"/>
    <mergeCell ref="A223:AJ223"/>
    <mergeCell ref="AK223:AP223"/>
    <mergeCell ref="AQ223:BB223"/>
    <mergeCell ref="BC223:BT223"/>
    <mergeCell ref="DX223:EJ223"/>
    <mergeCell ref="A222:AJ222"/>
    <mergeCell ref="AK222:AP222"/>
    <mergeCell ref="AQ222:BB222"/>
    <mergeCell ref="BC222:BT222"/>
    <mergeCell ref="DX222:EJ222"/>
    <mergeCell ref="EK222:EW222"/>
    <mergeCell ref="EK221:EW221"/>
    <mergeCell ref="EX221:FJ221"/>
    <mergeCell ref="BU221:CG221"/>
    <mergeCell ref="CH221:CW221"/>
    <mergeCell ref="CX221:DJ221"/>
    <mergeCell ref="DK221:DW221"/>
    <mergeCell ref="EX220:FJ220"/>
    <mergeCell ref="BU220:CG220"/>
    <mergeCell ref="CH220:CW220"/>
    <mergeCell ref="CX220:DJ220"/>
    <mergeCell ref="DK220:DW220"/>
    <mergeCell ref="A221:AJ221"/>
    <mergeCell ref="AK221:AP221"/>
    <mergeCell ref="AQ221:BB221"/>
    <mergeCell ref="BC221:BT221"/>
    <mergeCell ref="DX221:EJ221"/>
    <mergeCell ref="A220:AJ220"/>
    <mergeCell ref="AK220:AP220"/>
    <mergeCell ref="AQ220:BB220"/>
    <mergeCell ref="BC220:BT220"/>
    <mergeCell ref="DX220:EJ220"/>
    <mergeCell ref="EK220:EW220"/>
    <mergeCell ref="EK219:EW219"/>
    <mergeCell ref="EX219:FJ219"/>
    <mergeCell ref="BU219:CG219"/>
    <mergeCell ref="CH219:CW219"/>
    <mergeCell ref="CX219:DJ219"/>
    <mergeCell ref="DK219:DW219"/>
    <mergeCell ref="EX218:FJ218"/>
    <mergeCell ref="BU218:CG218"/>
    <mergeCell ref="CH218:CW218"/>
    <mergeCell ref="CX218:DJ218"/>
    <mergeCell ref="DK218:DW218"/>
    <mergeCell ref="A219:AJ219"/>
    <mergeCell ref="AK219:AP219"/>
    <mergeCell ref="AQ219:BB219"/>
    <mergeCell ref="BC219:BT219"/>
    <mergeCell ref="DX219:EJ219"/>
    <mergeCell ref="A218:AJ218"/>
    <mergeCell ref="AK218:AP218"/>
    <mergeCell ref="AQ218:BB218"/>
    <mergeCell ref="BC218:BT218"/>
    <mergeCell ref="DX218:EJ218"/>
    <mergeCell ref="EK218:EW218"/>
    <mergeCell ref="EK217:EW217"/>
    <mergeCell ref="EX217:FJ217"/>
    <mergeCell ref="BU217:CG217"/>
    <mergeCell ref="CH217:CW217"/>
    <mergeCell ref="CX217:DJ217"/>
    <mergeCell ref="DK217:DW217"/>
    <mergeCell ref="EX216:FJ216"/>
    <mergeCell ref="BU216:CG216"/>
    <mergeCell ref="CH216:CW216"/>
    <mergeCell ref="CX216:DJ216"/>
    <mergeCell ref="DK216:DW216"/>
    <mergeCell ref="A217:AJ217"/>
    <mergeCell ref="AK217:AP217"/>
    <mergeCell ref="AQ217:BB217"/>
    <mergeCell ref="BC217:BT217"/>
    <mergeCell ref="DX217:EJ217"/>
    <mergeCell ref="A216:AJ216"/>
    <mergeCell ref="AK216:AP216"/>
    <mergeCell ref="AQ216:BB216"/>
    <mergeCell ref="BC216:BT216"/>
    <mergeCell ref="DX216:EJ216"/>
    <mergeCell ref="EK216:EW216"/>
    <mergeCell ref="EK215:EW215"/>
    <mergeCell ref="EX215:FJ215"/>
    <mergeCell ref="BU215:CG215"/>
    <mergeCell ref="CH215:CW215"/>
    <mergeCell ref="CX215:DJ215"/>
    <mergeCell ref="DK215:DW215"/>
    <mergeCell ref="EX214:FJ214"/>
    <mergeCell ref="BU214:CG214"/>
    <mergeCell ref="CH214:CW214"/>
    <mergeCell ref="CX214:DJ214"/>
    <mergeCell ref="DK214:DW214"/>
    <mergeCell ref="A215:AJ215"/>
    <mergeCell ref="AK215:AP215"/>
    <mergeCell ref="AQ215:BB215"/>
    <mergeCell ref="BC215:BT215"/>
    <mergeCell ref="DX215:EJ215"/>
    <mergeCell ref="A214:AJ214"/>
    <mergeCell ref="AK214:AP214"/>
    <mergeCell ref="AQ214:BB214"/>
    <mergeCell ref="BC214:BT214"/>
    <mergeCell ref="DX214:EJ214"/>
    <mergeCell ref="EK214:EW214"/>
    <mergeCell ref="EK213:EW213"/>
    <mergeCell ref="EX213:FJ213"/>
    <mergeCell ref="BU213:CG213"/>
    <mergeCell ref="CH213:CW213"/>
    <mergeCell ref="CX213:DJ213"/>
    <mergeCell ref="DK213:DW213"/>
    <mergeCell ref="EX212:FJ212"/>
    <mergeCell ref="BU212:CG212"/>
    <mergeCell ref="CH212:CW212"/>
    <mergeCell ref="CX212:DJ212"/>
    <mergeCell ref="DK212:DW212"/>
    <mergeCell ref="A213:AJ213"/>
    <mergeCell ref="AK213:AP213"/>
    <mergeCell ref="AQ213:BB213"/>
    <mergeCell ref="BC213:BT213"/>
    <mergeCell ref="DX213:EJ213"/>
    <mergeCell ref="A212:AJ212"/>
    <mergeCell ref="AK212:AP212"/>
    <mergeCell ref="AQ212:BB212"/>
    <mergeCell ref="BC212:BT212"/>
    <mergeCell ref="DX212:EJ212"/>
    <mergeCell ref="EK212:EW212"/>
    <mergeCell ref="EK211:EW211"/>
    <mergeCell ref="EX211:FJ211"/>
    <mergeCell ref="BU211:CG211"/>
    <mergeCell ref="CH211:CW211"/>
    <mergeCell ref="CX211:DJ211"/>
    <mergeCell ref="DK211:DW211"/>
    <mergeCell ref="EX210:FJ210"/>
    <mergeCell ref="BU210:CG210"/>
    <mergeCell ref="CH210:CW210"/>
    <mergeCell ref="CX210:DJ210"/>
    <mergeCell ref="DK210:DW210"/>
    <mergeCell ref="A211:AJ211"/>
    <mergeCell ref="AK211:AP211"/>
    <mergeCell ref="AQ211:BB211"/>
    <mergeCell ref="BC211:BT211"/>
    <mergeCell ref="DX211:EJ211"/>
    <mergeCell ref="A210:AJ210"/>
    <mergeCell ref="AK210:AP210"/>
    <mergeCell ref="AQ210:BB210"/>
    <mergeCell ref="BC210:BT210"/>
    <mergeCell ref="DX210:EJ210"/>
    <mergeCell ref="EK210:EW210"/>
    <mergeCell ref="EK209:EW209"/>
    <mergeCell ref="EX209:FJ209"/>
    <mergeCell ref="BU209:CG209"/>
    <mergeCell ref="CH209:CW209"/>
    <mergeCell ref="CX209:DJ209"/>
    <mergeCell ref="DK209:DW209"/>
    <mergeCell ref="EX208:FJ208"/>
    <mergeCell ref="BU208:CG208"/>
    <mergeCell ref="CH208:CW208"/>
    <mergeCell ref="CX208:DJ208"/>
    <mergeCell ref="DK208:DW208"/>
    <mergeCell ref="A209:AJ209"/>
    <mergeCell ref="AK209:AP209"/>
    <mergeCell ref="AQ209:BB209"/>
    <mergeCell ref="BC209:BT209"/>
    <mergeCell ref="DX209:EJ209"/>
    <mergeCell ref="A208:AJ208"/>
    <mergeCell ref="AK208:AP208"/>
    <mergeCell ref="AQ208:BB208"/>
    <mergeCell ref="BC208:BT208"/>
    <mergeCell ref="DX208:EJ208"/>
    <mergeCell ref="EK208:EW208"/>
    <mergeCell ref="EK207:EW207"/>
    <mergeCell ref="EX207:FJ207"/>
    <mergeCell ref="BU207:CG207"/>
    <mergeCell ref="CH207:CW207"/>
    <mergeCell ref="CX207:DJ207"/>
    <mergeCell ref="DK207:DW207"/>
    <mergeCell ref="EX206:FJ206"/>
    <mergeCell ref="BU206:CG206"/>
    <mergeCell ref="CH206:CW206"/>
    <mergeCell ref="CX206:DJ206"/>
    <mergeCell ref="DK206:DW206"/>
    <mergeCell ref="A207:AJ207"/>
    <mergeCell ref="AK207:AP207"/>
    <mergeCell ref="AQ207:BB207"/>
    <mergeCell ref="BC207:BT207"/>
    <mergeCell ref="DX207:EJ207"/>
    <mergeCell ref="A206:AJ206"/>
    <mergeCell ref="AK206:AP206"/>
    <mergeCell ref="AQ206:BB206"/>
    <mergeCell ref="BC206:BT206"/>
    <mergeCell ref="DX206:EJ206"/>
    <mergeCell ref="EK206:EW206"/>
    <mergeCell ref="EK205:EW205"/>
    <mergeCell ref="EX205:FJ205"/>
    <mergeCell ref="BU205:CG205"/>
    <mergeCell ref="CH205:CW205"/>
    <mergeCell ref="CX205:DJ205"/>
    <mergeCell ref="DK205:DW205"/>
    <mergeCell ref="EX204:FJ204"/>
    <mergeCell ref="BU204:CG204"/>
    <mergeCell ref="CH204:CW204"/>
    <mergeCell ref="CX204:DJ204"/>
    <mergeCell ref="DK204:DW204"/>
    <mergeCell ref="A205:AJ205"/>
    <mergeCell ref="AK205:AP205"/>
    <mergeCell ref="AQ205:BB205"/>
    <mergeCell ref="BC205:BT205"/>
    <mergeCell ref="DX205:EJ205"/>
    <mergeCell ref="A204:AJ204"/>
    <mergeCell ref="AK204:AP204"/>
    <mergeCell ref="AQ204:BB204"/>
    <mergeCell ref="BC204:BT204"/>
    <mergeCell ref="DX204:EJ204"/>
    <mergeCell ref="EK204:EW204"/>
    <mergeCell ref="EK203:EW203"/>
    <mergeCell ref="EX203:FJ203"/>
    <mergeCell ref="BU203:CG203"/>
    <mergeCell ref="CH203:CW203"/>
    <mergeCell ref="CX203:DJ203"/>
    <mergeCell ref="DK203:DW203"/>
    <mergeCell ref="EX202:FJ202"/>
    <mergeCell ref="BU202:CG202"/>
    <mergeCell ref="CH202:CW202"/>
    <mergeCell ref="CX202:DJ202"/>
    <mergeCell ref="DK202:DW202"/>
    <mergeCell ref="A203:AJ203"/>
    <mergeCell ref="AK203:AP203"/>
    <mergeCell ref="AQ203:BB203"/>
    <mergeCell ref="BC203:BT203"/>
    <mergeCell ref="DX203:EJ203"/>
    <mergeCell ref="A202:AJ202"/>
    <mergeCell ref="AK202:AP202"/>
    <mergeCell ref="AQ202:BB202"/>
    <mergeCell ref="BC202:BT202"/>
    <mergeCell ref="DX202:EJ202"/>
    <mergeCell ref="EK202:EW202"/>
    <mergeCell ref="EK201:EW201"/>
    <mergeCell ref="EX201:FJ201"/>
    <mergeCell ref="BU201:CG201"/>
    <mergeCell ref="CH201:CW201"/>
    <mergeCell ref="CX201:DJ201"/>
    <mergeCell ref="DK201:DW201"/>
    <mergeCell ref="EX200:FJ200"/>
    <mergeCell ref="BU200:CG200"/>
    <mergeCell ref="CH200:CW200"/>
    <mergeCell ref="CX200:DJ200"/>
    <mergeCell ref="DK200:DW200"/>
    <mergeCell ref="A201:AJ201"/>
    <mergeCell ref="AK201:AP201"/>
    <mergeCell ref="AQ201:BB201"/>
    <mergeCell ref="BC201:BT201"/>
    <mergeCell ref="DX201:EJ201"/>
    <mergeCell ref="A200:AJ200"/>
    <mergeCell ref="AK200:AP200"/>
    <mergeCell ref="AQ200:BB200"/>
    <mergeCell ref="BC200:BT200"/>
    <mergeCell ref="DX200:EJ200"/>
    <mergeCell ref="EK200:EW200"/>
    <mergeCell ref="EK199:EW199"/>
    <mergeCell ref="EX199:FJ199"/>
    <mergeCell ref="BU199:CG199"/>
    <mergeCell ref="CH199:CW199"/>
    <mergeCell ref="CX199:DJ199"/>
    <mergeCell ref="DK199:DW199"/>
    <mergeCell ref="EX198:FJ198"/>
    <mergeCell ref="BU198:CG198"/>
    <mergeCell ref="CH198:CW198"/>
    <mergeCell ref="CX198:DJ198"/>
    <mergeCell ref="DK198:DW198"/>
    <mergeCell ref="A199:AJ199"/>
    <mergeCell ref="AK199:AP199"/>
    <mergeCell ref="AQ199:BB199"/>
    <mergeCell ref="BC199:BT199"/>
    <mergeCell ref="DX199:EJ199"/>
    <mergeCell ref="A198:AJ198"/>
    <mergeCell ref="AK198:AP198"/>
    <mergeCell ref="AQ198:BB198"/>
    <mergeCell ref="BC198:BT198"/>
    <mergeCell ref="DX198:EJ198"/>
    <mergeCell ref="EK198:EW198"/>
    <mergeCell ref="EK197:EW197"/>
    <mergeCell ref="EX197:FJ197"/>
    <mergeCell ref="BU197:CG197"/>
    <mergeCell ref="CH197:CW197"/>
    <mergeCell ref="CX197:DJ197"/>
    <mergeCell ref="DK197:DW197"/>
    <mergeCell ref="EX196:FJ196"/>
    <mergeCell ref="BU196:CG196"/>
    <mergeCell ref="CH196:CW196"/>
    <mergeCell ref="CX196:DJ196"/>
    <mergeCell ref="DK196:DW196"/>
    <mergeCell ref="A197:AJ197"/>
    <mergeCell ref="AK197:AP197"/>
    <mergeCell ref="AQ197:BB197"/>
    <mergeCell ref="BC197:BT197"/>
    <mergeCell ref="DX197:EJ197"/>
    <mergeCell ref="A196:AJ196"/>
    <mergeCell ref="AK196:AP196"/>
    <mergeCell ref="AQ196:BB196"/>
    <mergeCell ref="BC196:BT196"/>
    <mergeCell ref="DX196:EJ196"/>
    <mergeCell ref="EK196:EW196"/>
    <mergeCell ref="EK195:EW195"/>
    <mergeCell ref="EX195:FJ195"/>
    <mergeCell ref="BU195:CG195"/>
    <mergeCell ref="CH195:CW195"/>
    <mergeCell ref="CX195:DJ195"/>
    <mergeCell ref="DK195:DW195"/>
    <mergeCell ref="EX194:FJ194"/>
    <mergeCell ref="BU194:CG194"/>
    <mergeCell ref="CH194:CW194"/>
    <mergeCell ref="CX194:DJ194"/>
    <mergeCell ref="DK194:DW194"/>
    <mergeCell ref="A195:AJ195"/>
    <mergeCell ref="AK195:AP195"/>
    <mergeCell ref="AQ195:BB195"/>
    <mergeCell ref="BC195:BT195"/>
    <mergeCell ref="DX195:EJ195"/>
    <mergeCell ref="A194:AJ194"/>
    <mergeCell ref="AK194:AP194"/>
    <mergeCell ref="AQ194:BB194"/>
    <mergeCell ref="BC194:BT194"/>
    <mergeCell ref="DX194:EJ194"/>
    <mergeCell ref="EK194:EW194"/>
    <mergeCell ref="EK193:EW193"/>
    <mergeCell ref="EX193:FJ193"/>
    <mergeCell ref="BU193:CG193"/>
    <mergeCell ref="CH193:CW193"/>
    <mergeCell ref="CX193:DJ193"/>
    <mergeCell ref="DK193:DW193"/>
    <mergeCell ref="EX192:FJ192"/>
    <mergeCell ref="BU192:CG192"/>
    <mergeCell ref="CH192:CW192"/>
    <mergeCell ref="CX192:DJ192"/>
    <mergeCell ref="DK192:DW192"/>
    <mergeCell ref="A193:AJ193"/>
    <mergeCell ref="AK193:AP193"/>
    <mergeCell ref="AQ193:BB193"/>
    <mergeCell ref="BC193:BT193"/>
    <mergeCell ref="DX193:EJ193"/>
    <mergeCell ref="A192:AJ192"/>
    <mergeCell ref="AK192:AP192"/>
    <mergeCell ref="AQ192:BB192"/>
    <mergeCell ref="BC192:BT192"/>
    <mergeCell ref="DX192:EJ192"/>
    <mergeCell ref="EK192:EW192"/>
    <mergeCell ref="EK191:EW191"/>
    <mergeCell ref="EX191:FJ191"/>
    <mergeCell ref="BU191:CG191"/>
    <mergeCell ref="CH191:CW191"/>
    <mergeCell ref="CX191:DJ191"/>
    <mergeCell ref="DK191:DW191"/>
    <mergeCell ref="EX190:FJ190"/>
    <mergeCell ref="BU190:CG190"/>
    <mergeCell ref="CH190:CW190"/>
    <mergeCell ref="CX190:DJ190"/>
    <mergeCell ref="DK190:DW190"/>
    <mergeCell ref="A191:AJ191"/>
    <mergeCell ref="AK191:AP191"/>
    <mergeCell ref="AQ191:BB191"/>
    <mergeCell ref="BC191:BT191"/>
    <mergeCell ref="DX191:EJ191"/>
    <mergeCell ref="A190:AJ190"/>
    <mergeCell ref="AK190:AP190"/>
    <mergeCell ref="AQ190:BB190"/>
    <mergeCell ref="BC190:BT190"/>
    <mergeCell ref="DX190:EJ190"/>
    <mergeCell ref="EK190:EW190"/>
    <mergeCell ref="EK189:EW189"/>
    <mergeCell ref="EX189:FJ189"/>
    <mergeCell ref="BU189:CG189"/>
    <mergeCell ref="CH189:CW189"/>
    <mergeCell ref="CX189:DJ189"/>
    <mergeCell ref="DK189:DW189"/>
    <mergeCell ref="EX188:FJ188"/>
    <mergeCell ref="BU188:CG188"/>
    <mergeCell ref="CH188:CW188"/>
    <mergeCell ref="CX188:DJ188"/>
    <mergeCell ref="DK188:DW188"/>
    <mergeCell ref="A189:AJ189"/>
    <mergeCell ref="AK189:AP189"/>
    <mergeCell ref="AQ189:BB189"/>
    <mergeCell ref="BC189:BT189"/>
    <mergeCell ref="DX189:EJ189"/>
    <mergeCell ref="A188:AJ188"/>
    <mergeCell ref="AK188:AP188"/>
    <mergeCell ref="AQ188:BB188"/>
    <mergeCell ref="BC188:BT188"/>
    <mergeCell ref="DX188:EJ188"/>
    <mergeCell ref="EK188:EW188"/>
    <mergeCell ref="EK187:EW187"/>
    <mergeCell ref="EX187:FJ187"/>
    <mergeCell ref="BU187:CG187"/>
    <mergeCell ref="CH187:CW187"/>
    <mergeCell ref="CX187:DJ187"/>
    <mergeCell ref="DK187:DW187"/>
    <mergeCell ref="EX186:FJ186"/>
    <mergeCell ref="BU186:CG186"/>
    <mergeCell ref="CH186:CW186"/>
    <mergeCell ref="CX186:DJ186"/>
    <mergeCell ref="DK186:DW186"/>
    <mergeCell ref="A187:AJ187"/>
    <mergeCell ref="AK187:AP187"/>
    <mergeCell ref="AQ187:BB187"/>
    <mergeCell ref="BC187:BT187"/>
    <mergeCell ref="DX187:EJ187"/>
    <mergeCell ref="A186:AJ186"/>
    <mergeCell ref="AK186:AP186"/>
    <mergeCell ref="AQ186:BB186"/>
    <mergeCell ref="BC186:BT186"/>
    <mergeCell ref="DX186:EJ186"/>
    <mergeCell ref="EK186:EW186"/>
    <mergeCell ref="EK185:EW185"/>
    <mergeCell ref="EX185:FJ185"/>
    <mergeCell ref="BU185:CG185"/>
    <mergeCell ref="CH185:CW185"/>
    <mergeCell ref="CX185:DJ185"/>
    <mergeCell ref="DK185:DW185"/>
    <mergeCell ref="EX184:FJ184"/>
    <mergeCell ref="BU184:CG184"/>
    <mergeCell ref="CH184:CW184"/>
    <mergeCell ref="CX184:DJ184"/>
    <mergeCell ref="DK184:DW184"/>
    <mergeCell ref="A185:AJ185"/>
    <mergeCell ref="AK185:AP185"/>
    <mergeCell ref="AQ185:BB185"/>
    <mergeCell ref="BC185:BT185"/>
    <mergeCell ref="DX185:EJ185"/>
    <mergeCell ref="A184:AJ184"/>
    <mergeCell ref="AK184:AP184"/>
    <mergeCell ref="AQ184:BB184"/>
    <mergeCell ref="BC184:BT184"/>
    <mergeCell ref="DX184:EJ184"/>
    <mergeCell ref="EK184:EW184"/>
    <mergeCell ref="EK183:EW183"/>
    <mergeCell ref="EX183:FJ183"/>
    <mergeCell ref="BU183:CG183"/>
    <mergeCell ref="CH183:CW183"/>
    <mergeCell ref="CX183:DJ183"/>
    <mergeCell ref="DK183:DW183"/>
    <mergeCell ref="EX182:FJ182"/>
    <mergeCell ref="BU182:CG182"/>
    <mergeCell ref="CH182:CW182"/>
    <mergeCell ref="CX182:DJ182"/>
    <mergeCell ref="DK182:DW182"/>
    <mergeCell ref="A183:AJ183"/>
    <mergeCell ref="AK183:AP183"/>
    <mergeCell ref="AQ183:BB183"/>
    <mergeCell ref="BC183:BT183"/>
    <mergeCell ref="DX183:EJ183"/>
    <mergeCell ref="A182:AJ182"/>
    <mergeCell ref="AK182:AP182"/>
    <mergeCell ref="AQ182:BB182"/>
    <mergeCell ref="BC182:BT182"/>
    <mergeCell ref="DX182:EJ182"/>
    <mergeCell ref="EK182:EW182"/>
    <mergeCell ref="EK181:EW181"/>
    <mergeCell ref="EX181:FJ181"/>
    <mergeCell ref="BU181:CG181"/>
    <mergeCell ref="CH181:CW181"/>
    <mergeCell ref="CX181:DJ181"/>
    <mergeCell ref="DK181:DW181"/>
    <mergeCell ref="EX180:FJ180"/>
    <mergeCell ref="BU180:CG180"/>
    <mergeCell ref="CH180:CW180"/>
    <mergeCell ref="CX180:DJ180"/>
    <mergeCell ref="DK180:DW180"/>
    <mergeCell ref="A181:AJ181"/>
    <mergeCell ref="AK181:AP181"/>
    <mergeCell ref="AQ181:BB181"/>
    <mergeCell ref="BC181:BT181"/>
    <mergeCell ref="DX181:EJ181"/>
    <mergeCell ref="A180:AJ180"/>
    <mergeCell ref="AK180:AP180"/>
    <mergeCell ref="AQ180:BB180"/>
    <mergeCell ref="BC180:BT180"/>
    <mergeCell ref="DX180:EJ180"/>
    <mergeCell ref="EK180:EW180"/>
    <mergeCell ref="EK179:EW179"/>
    <mergeCell ref="EX179:FJ179"/>
    <mergeCell ref="BU179:CG179"/>
    <mergeCell ref="CH179:CW179"/>
    <mergeCell ref="CX179:DJ179"/>
    <mergeCell ref="DK179:DW179"/>
    <mergeCell ref="EX178:FJ178"/>
    <mergeCell ref="BU178:CG178"/>
    <mergeCell ref="CH178:CW178"/>
    <mergeCell ref="CX178:DJ178"/>
    <mergeCell ref="DK178:DW178"/>
    <mergeCell ref="A179:AJ179"/>
    <mergeCell ref="AK179:AP179"/>
    <mergeCell ref="AQ179:BB179"/>
    <mergeCell ref="BC179:BT179"/>
    <mergeCell ref="DX179:EJ179"/>
    <mergeCell ref="A178:AJ178"/>
    <mergeCell ref="AK178:AP178"/>
    <mergeCell ref="AQ178:BB178"/>
    <mergeCell ref="BC178:BT178"/>
    <mergeCell ref="DX178:EJ178"/>
    <mergeCell ref="EK178:EW178"/>
    <mergeCell ref="EK177:EW177"/>
    <mergeCell ref="EX177:FJ177"/>
    <mergeCell ref="BU177:CG177"/>
    <mergeCell ref="CH177:CW177"/>
    <mergeCell ref="CX177:DJ177"/>
    <mergeCell ref="DK177:DW177"/>
    <mergeCell ref="EX176:FJ176"/>
    <mergeCell ref="BU176:CG176"/>
    <mergeCell ref="CH176:CW176"/>
    <mergeCell ref="CX176:DJ176"/>
    <mergeCell ref="DK176:DW176"/>
    <mergeCell ref="A177:AJ177"/>
    <mergeCell ref="AK177:AP177"/>
    <mergeCell ref="AQ177:BB177"/>
    <mergeCell ref="BC177:BT177"/>
    <mergeCell ref="DX177:EJ177"/>
    <mergeCell ref="A176:AJ176"/>
    <mergeCell ref="AK176:AP176"/>
    <mergeCell ref="AQ176:BB176"/>
    <mergeCell ref="BC176:BT176"/>
    <mergeCell ref="DX176:EJ176"/>
    <mergeCell ref="EK176:EW176"/>
    <mergeCell ref="EK175:EW175"/>
    <mergeCell ref="EX175:FJ175"/>
    <mergeCell ref="BU175:CG175"/>
    <mergeCell ref="CH175:CW175"/>
    <mergeCell ref="CX175:DJ175"/>
    <mergeCell ref="DK175:DW175"/>
    <mergeCell ref="EX174:FJ174"/>
    <mergeCell ref="BU174:CG174"/>
    <mergeCell ref="CH174:CW174"/>
    <mergeCell ref="CX174:DJ174"/>
    <mergeCell ref="DK174:DW174"/>
    <mergeCell ref="A175:AJ175"/>
    <mergeCell ref="AK175:AP175"/>
    <mergeCell ref="AQ175:BB175"/>
    <mergeCell ref="BC175:BT175"/>
    <mergeCell ref="DX175:EJ175"/>
    <mergeCell ref="A174:AJ174"/>
    <mergeCell ref="AK174:AP174"/>
    <mergeCell ref="AQ174:BB174"/>
    <mergeCell ref="BC174:BT174"/>
    <mergeCell ref="DX174:EJ174"/>
    <mergeCell ref="EK174:EW174"/>
    <mergeCell ref="EK173:EW173"/>
    <mergeCell ref="EX173:FJ173"/>
    <mergeCell ref="BU173:CG173"/>
    <mergeCell ref="CH173:CW173"/>
    <mergeCell ref="CX173:DJ173"/>
    <mergeCell ref="DK173:DW173"/>
    <mergeCell ref="EX172:FJ172"/>
    <mergeCell ref="BU172:CG172"/>
    <mergeCell ref="CH172:CW172"/>
    <mergeCell ref="CX172:DJ172"/>
    <mergeCell ref="DK172:DW172"/>
    <mergeCell ref="A173:AJ173"/>
    <mergeCell ref="AK173:AP173"/>
    <mergeCell ref="AQ173:BB173"/>
    <mergeCell ref="BC173:BT173"/>
    <mergeCell ref="DX173:EJ173"/>
    <mergeCell ref="A172:AJ172"/>
    <mergeCell ref="AK172:AP172"/>
    <mergeCell ref="AQ172:BB172"/>
    <mergeCell ref="BC172:BT172"/>
    <mergeCell ref="DX172:EJ172"/>
    <mergeCell ref="EK172:EW172"/>
    <mergeCell ref="EK171:EW171"/>
    <mergeCell ref="EX171:FJ171"/>
    <mergeCell ref="BU171:CG171"/>
    <mergeCell ref="CH171:CW171"/>
    <mergeCell ref="CX171:DJ171"/>
    <mergeCell ref="DK171:DW171"/>
    <mergeCell ref="EX170:FJ170"/>
    <mergeCell ref="BU170:CG170"/>
    <mergeCell ref="CH170:CW170"/>
    <mergeCell ref="CX170:DJ170"/>
    <mergeCell ref="DK170:DW170"/>
    <mergeCell ref="A171:AJ171"/>
    <mergeCell ref="AK171:AP171"/>
    <mergeCell ref="AQ171:BB171"/>
    <mergeCell ref="BC171:BT171"/>
    <mergeCell ref="DX171:EJ171"/>
    <mergeCell ref="A170:AJ170"/>
    <mergeCell ref="AK170:AP170"/>
    <mergeCell ref="AQ170:BB170"/>
    <mergeCell ref="BC170:BT170"/>
    <mergeCell ref="DX170:EJ170"/>
    <mergeCell ref="EK170:EW170"/>
    <mergeCell ref="EK169:EW169"/>
    <mergeCell ref="EX169:FJ169"/>
    <mergeCell ref="BU169:CG169"/>
    <mergeCell ref="CH169:CW169"/>
    <mergeCell ref="CX169:DJ169"/>
    <mergeCell ref="DK169:DW169"/>
    <mergeCell ref="EX168:FJ168"/>
    <mergeCell ref="BU168:CG168"/>
    <mergeCell ref="CH168:CW168"/>
    <mergeCell ref="CX168:DJ168"/>
    <mergeCell ref="DK168:DW168"/>
    <mergeCell ref="A169:AJ169"/>
    <mergeCell ref="AK169:AP169"/>
    <mergeCell ref="AQ169:BB169"/>
    <mergeCell ref="BC169:BT169"/>
    <mergeCell ref="DX169:EJ169"/>
    <mergeCell ref="A168:AJ168"/>
    <mergeCell ref="AK168:AP168"/>
    <mergeCell ref="AQ168:BB168"/>
    <mergeCell ref="BC168:BT168"/>
    <mergeCell ref="DX168:EJ168"/>
    <mergeCell ref="EK168:EW168"/>
    <mergeCell ref="EK167:EW167"/>
    <mergeCell ref="EX167:FJ167"/>
    <mergeCell ref="BU167:CG167"/>
    <mergeCell ref="CH167:CW167"/>
    <mergeCell ref="CX167:DJ167"/>
    <mergeCell ref="DK167:DW167"/>
    <mergeCell ref="EX166:FJ166"/>
    <mergeCell ref="BU166:CG166"/>
    <mergeCell ref="CH166:CW166"/>
    <mergeCell ref="CX166:DJ166"/>
    <mergeCell ref="DK166:DW166"/>
    <mergeCell ref="A167:AJ167"/>
    <mergeCell ref="AK167:AP167"/>
    <mergeCell ref="AQ167:BB167"/>
    <mergeCell ref="BC167:BT167"/>
    <mergeCell ref="DX167:EJ167"/>
    <mergeCell ref="A166:AJ166"/>
    <mergeCell ref="AK166:AP166"/>
    <mergeCell ref="AQ166:BB166"/>
    <mergeCell ref="BC166:BT166"/>
    <mergeCell ref="DX166:EJ166"/>
    <mergeCell ref="EK166:EW166"/>
    <mergeCell ref="EK165:EW165"/>
    <mergeCell ref="EX165:FJ165"/>
    <mergeCell ref="BU165:CG165"/>
    <mergeCell ref="CH165:CW165"/>
    <mergeCell ref="CX165:DJ165"/>
    <mergeCell ref="DK165:DW165"/>
    <mergeCell ref="EX164:FJ164"/>
    <mergeCell ref="BU164:CG164"/>
    <mergeCell ref="CH164:CW164"/>
    <mergeCell ref="CX164:DJ164"/>
    <mergeCell ref="DK164:DW164"/>
    <mergeCell ref="A165:AJ165"/>
    <mergeCell ref="AK165:AP165"/>
    <mergeCell ref="AQ165:BB165"/>
    <mergeCell ref="BC165:BT165"/>
    <mergeCell ref="DX165:EJ165"/>
    <mergeCell ref="A164:AJ164"/>
    <mergeCell ref="AK164:AP164"/>
    <mergeCell ref="AQ164:BB164"/>
    <mergeCell ref="BC164:BT164"/>
    <mergeCell ref="DX164:EJ164"/>
    <mergeCell ref="EK164:EW164"/>
    <mergeCell ref="EK163:EW163"/>
    <mergeCell ref="EX163:FJ163"/>
    <mergeCell ref="BU163:CG163"/>
    <mergeCell ref="CH163:CW163"/>
    <mergeCell ref="CX163:DJ163"/>
    <mergeCell ref="DK163:DW163"/>
    <mergeCell ref="EX162:FJ162"/>
    <mergeCell ref="BU162:CG162"/>
    <mergeCell ref="CH162:CW162"/>
    <mergeCell ref="CX162:DJ162"/>
    <mergeCell ref="DK162:DW162"/>
    <mergeCell ref="A163:AJ163"/>
    <mergeCell ref="AK163:AP163"/>
    <mergeCell ref="AQ163:BB163"/>
    <mergeCell ref="BC163:BT163"/>
    <mergeCell ref="DX163:EJ163"/>
    <mergeCell ref="A162:AJ162"/>
    <mergeCell ref="AK162:AP162"/>
    <mergeCell ref="AQ162:BB162"/>
    <mergeCell ref="BC162:BT162"/>
    <mergeCell ref="DX162:EJ162"/>
    <mergeCell ref="EK162:EW162"/>
    <mergeCell ref="EK161:EW161"/>
    <mergeCell ref="EX161:FJ161"/>
    <mergeCell ref="BU161:CG161"/>
    <mergeCell ref="CH161:CW161"/>
    <mergeCell ref="CX161:DJ161"/>
    <mergeCell ref="DK161:DW161"/>
    <mergeCell ref="EX160:FJ160"/>
    <mergeCell ref="BU160:CG160"/>
    <mergeCell ref="CH160:CW160"/>
    <mergeCell ref="CX160:DJ160"/>
    <mergeCell ref="DK160:DW160"/>
    <mergeCell ref="A161:AJ161"/>
    <mergeCell ref="AK161:AP161"/>
    <mergeCell ref="AQ161:BB161"/>
    <mergeCell ref="BC161:BT161"/>
    <mergeCell ref="DX161:EJ161"/>
    <mergeCell ref="A160:AJ160"/>
    <mergeCell ref="AK160:AP160"/>
    <mergeCell ref="AQ160:BB160"/>
    <mergeCell ref="BC160:BT160"/>
    <mergeCell ref="DX160:EJ160"/>
    <mergeCell ref="EK160:EW160"/>
    <mergeCell ref="EK159:EW159"/>
    <mergeCell ref="EX159:FJ159"/>
    <mergeCell ref="BU159:CG159"/>
    <mergeCell ref="CH159:CW159"/>
    <mergeCell ref="CX159:DJ159"/>
    <mergeCell ref="DK159:DW159"/>
    <mergeCell ref="EX158:FJ158"/>
    <mergeCell ref="BU158:CG158"/>
    <mergeCell ref="CH158:CW158"/>
    <mergeCell ref="CX158:DJ158"/>
    <mergeCell ref="DK158:DW158"/>
    <mergeCell ref="A159:AJ159"/>
    <mergeCell ref="AK159:AP159"/>
    <mergeCell ref="AQ159:BB159"/>
    <mergeCell ref="BC159:BT159"/>
    <mergeCell ref="DX159:EJ159"/>
    <mergeCell ref="A158:AJ158"/>
    <mergeCell ref="AK158:AP158"/>
    <mergeCell ref="AQ158:BB158"/>
    <mergeCell ref="BC158:BT158"/>
    <mergeCell ref="DX158:EJ158"/>
    <mergeCell ref="EK158:EW158"/>
    <mergeCell ref="EK157:EW157"/>
    <mergeCell ref="EX157:FJ157"/>
    <mergeCell ref="BU157:CG157"/>
    <mergeCell ref="CH157:CW157"/>
    <mergeCell ref="CX157:DJ157"/>
    <mergeCell ref="DK157:DW157"/>
    <mergeCell ref="EX156:FJ156"/>
    <mergeCell ref="BU156:CG156"/>
    <mergeCell ref="CH156:CW156"/>
    <mergeCell ref="CX156:DJ156"/>
    <mergeCell ref="DK156:DW156"/>
    <mergeCell ref="A157:AJ157"/>
    <mergeCell ref="AK157:AP157"/>
    <mergeCell ref="AQ157:BB157"/>
    <mergeCell ref="BC157:BT157"/>
    <mergeCell ref="DX157:EJ157"/>
    <mergeCell ref="A156:AJ156"/>
    <mergeCell ref="AK156:AP156"/>
    <mergeCell ref="AQ156:BB156"/>
    <mergeCell ref="BC156:BT156"/>
    <mergeCell ref="DX156:EJ156"/>
    <mergeCell ref="EK156:EW156"/>
    <mergeCell ref="EK155:EW155"/>
    <mergeCell ref="EX155:FJ155"/>
    <mergeCell ref="BU155:CG155"/>
    <mergeCell ref="CH155:CW155"/>
    <mergeCell ref="CX155:DJ155"/>
    <mergeCell ref="DK155:DW155"/>
    <mergeCell ref="EX154:FJ154"/>
    <mergeCell ref="BU154:CG154"/>
    <mergeCell ref="CH154:CW154"/>
    <mergeCell ref="CX154:DJ154"/>
    <mergeCell ref="DK154:DW154"/>
    <mergeCell ref="A155:AJ155"/>
    <mergeCell ref="AK155:AP155"/>
    <mergeCell ref="AQ155:BB155"/>
    <mergeCell ref="BC155:BT155"/>
    <mergeCell ref="DX155:EJ155"/>
    <mergeCell ref="A154:AJ154"/>
    <mergeCell ref="AK154:AP154"/>
    <mergeCell ref="AQ154:BB154"/>
    <mergeCell ref="BC154:BT154"/>
    <mergeCell ref="DX154:EJ154"/>
    <mergeCell ref="EK154:EW154"/>
    <mergeCell ref="EK153:EW153"/>
    <mergeCell ref="EX153:FJ153"/>
    <mergeCell ref="BU153:CG153"/>
    <mergeCell ref="CH153:CW153"/>
    <mergeCell ref="CX153:DJ153"/>
    <mergeCell ref="DK153:DW153"/>
    <mergeCell ref="EX152:FJ152"/>
    <mergeCell ref="BU152:CG152"/>
    <mergeCell ref="CH152:CW152"/>
    <mergeCell ref="CX152:DJ152"/>
    <mergeCell ref="DK152:DW152"/>
    <mergeCell ref="A153:AJ153"/>
    <mergeCell ref="AK153:AP153"/>
    <mergeCell ref="AQ153:BB153"/>
    <mergeCell ref="BC153:BT153"/>
    <mergeCell ref="DX153:EJ153"/>
    <mergeCell ref="A152:AJ152"/>
    <mergeCell ref="AK152:AP152"/>
    <mergeCell ref="AQ152:BB152"/>
    <mergeCell ref="BC152:BT152"/>
    <mergeCell ref="DX152:EJ152"/>
    <mergeCell ref="EK152:EW152"/>
    <mergeCell ref="EK151:EW151"/>
    <mergeCell ref="EX151:FJ151"/>
    <mergeCell ref="BU151:CG151"/>
    <mergeCell ref="CH151:CW151"/>
    <mergeCell ref="CX151:DJ151"/>
    <mergeCell ref="DK151:DW151"/>
    <mergeCell ref="EX150:FJ150"/>
    <mergeCell ref="BU150:CG150"/>
    <mergeCell ref="CH150:CW150"/>
    <mergeCell ref="CX150:DJ150"/>
    <mergeCell ref="DK150:DW150"/>
    <mergeCell ref="A151:AJ151"/>
    <mergeCell ref="AK151:AP151"/>
    <mergeCell ref="AQ151:BB151"/>
    <mergeCell ref="BC151:BT151"/>
    <mergeCell ref="DX151:EJ151"/>
    <mergeCell ref="A150:AJ150"/>
    <mergeCell ref="AK150:AP150"/>
    <mergeCell ref="AQ150:BB150"/>
    <mergeCell ref="BC150:BT150"/>
    <mergeCell ref="DX150:EJ150"/>
    <mergeCell ref="EK150:EW150"/>
    <mergeCell ref="EK149:EW149"/>
    <mergeCell ref="EX149:FJ149"/>
    <mergeCell ref="BU149:CG149"/>
    <mergeCell ref="CH149:CW149"/>
    <mergeCell ref="CX149:DJ149"/>
    <mergeCell ref="DK149:DW149"/>
    <mergeCell ref="EX148:FJ148"/>
    <mergeCell ref="BU148:CG148"/>
    <mergeCell ref="CH148:CW148"/>
    <mergeCell ref="CX148:DJ148"/>
    <mergeCell ref="DK148:DW148"/>
    <mergeCell ref="A149:AJ149"/>
    <mergeCell ref="AK149:AP149"/>
    <mergeCell ref="AQ149:BB149"/>
    <mergeCell ref="BC149:BT149"/>
    <mergeCell ref="DX149:EJ149"/>
    <mergeCell ref="A148:AJ148"/>
    <mergeCell ref="AK148:AP148"/>
    <mergeCell ref="AQ148:BB148"/>
    <mergeCell ref="BC148:BT148"/>
    <mergeCell ref="DX148:EJ148"/>
    <mergeCell ref="EK148:EW148"/>
    <mergeCell ref="EK147:EW147"/>
    <mergeCell ref="EX147:FJ147"/>
    <mergeCell ref="BU147:CG147"/>
    <mergeCell ref="CH147:CW147"/>
    <mergeCell ref="CX147:DJ147"/>
    <mergeCell ref="DK147:DW147"/>
    <mergeCell ref="EX146:FJ146"/>
    <mergeCell ref="BU146:CG146"/>
    <mergeCell ref="CH146:CW146"/>
    <mergeCell ref="CX146:DJ146"/>
    <mergeCell ref="DK146:DW146"/>
    <mergeCell ref="A147:AJ147"/>
    <mergeCell ref="AK147:AP147"/>
    <mergeCell ref="AQ147:BB147"/>
    <mergeCell ref="BC147:BT147"/>
    <mergeCell ref="DX147:EJ147"/>
    <mergeCell ref="A146:AJ146"/>
    <mergeCell ref="AK146:AP146"/>
    <mergeCell ref="AQ146:BB146"/>
    <mergeCell ref="BC146:BT146"/>
    <mergeCell ref="DX146:EJ146"/>
    <mergeCell ref="EK146:EW146"/>
    <mergeCell ref="EK145:EW145"/>
    <mergeCell ref="EX145:FJ145"/>
    <mergeCell ref="BU145:CG145"/>
    <mergeCell ref="CH145:CW145"/>
    <mergeCell ref="CX145:DJ145"/>
    <mergeCell ref="DK145:DW145"/>
    <mergeCell ref="EX144:FJ144"/>
    <mergeCell ref="BU144:CG144"/>
    <mergeCell ref="CH144:CW144"/>
    <mergeCell ref="CX144:DJ144"/>
    <mergeCell ref="DK144:DW144"/>
    <mergeCell ref="A145:AJ145"/>
    <mergeCell ref="AK145:AP145"/>
    <mergeCell ref="AQ145:BB145"/>
    <mergeCell ref="BC145:BT145"/>
    <mergeCell ref="DX145:EJ145"/>
    <mergeCell ref="A144:AJ144"/>
    <mergeCell ref="AK144:AP144"/>
    <mergeCell ref="AQ144:BB144"/>
    <mergeCell ref="BC144:BT144"/>
    <mergeCell ref="DX144:EJ144"/>
    <mergeCell ref="EK144:EW144"/>
    <mergeCell ref="EK143:EW143"/>
    <mergeCell ref="EX143:FJ143"/>
    <mergeCell ref="BU143:CG143"/>
    <mergeCell ref="CH143:CW143"/>
    <mergeCell ref="CX143:DJ143"/>
    <mergeCell ref="DK143:DW143"/>
    <mergeCell ref="EX142:FJ142"/>
    <mergeCell ref="BU142:CG142"/>
    <mergeCell ref="CH142:CW142"/>
    <mergeCell ref="CX142:DJ142"/>
    <mergeCell ref="DK142:DW142"/>
    <mergeCell ref="A143:AJ143"/>
    <mergeCell ref="AK143:AP143"/>
    <mergeCell ref="AQ143:BB143"/>
    <mergeCell ref="BC143:BT143"/>
    <mergeCell ref="DX143:EJ143"/>
    <mergeCell ref="A142:AJ142"/>
    <mergeCell ref="AK142:AP142"/>
    <mergeCell ref="AQ142:BB142"/>
    <mergeCell ref="BC142:BT142"/>
    <mergeCell ref="DX142:EJ142"/>
    <mergeCell ref="EK142:EW142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CX88:DJ88"/>
    <mergeCell ref="A89:AJ89"/>
    <mergeCell ref="AK89:AP89"/>
    <mergeCell ref="AQ89:BB89"/>
    <mergeCell ref="BC89:BT89"/>
    <mergeCell ref="DX89:EJ89"/>
    <mergeCell ref="EK88:EW88"/>
    <mergeCell ref="EX88:FJ88"/>
    <mergeCell ref="A88:AJ88"/>
    <mergeCell ref="AK88:AP88"/>
    <mergeCell ref="AQ88:BB88"/>
    <mergeCell ref="BC88:BT88"/>
    <mergeCell ref="BU88:CG88"/>
    <mergeCell ref="DK88:DW88"/>
    <mergeCell ref="DX88:EJ88"/>
    <mergeCell ref="CH88:CW88"/>
    <mergeCell ref="CH87:CW87"/>
    <mergeCell ref="CX87:DJ87"/>
    <mergeCell ref="DK87:DW87"/>
    <mergeCell ref="DX87:EJ87"/>
    <mergeCell ref="EK87:EW87"/>
    <mergeCell ref="EX87:FJ87"/>
    <mergeCell ref="CX86:DJ86"/>
    <mergeCell ref="DK86:DW86"/>
    <mergeCell ref="DX86:EJ86"/>
    <mergeCell ref="EK86:EW86"/>
    <mergeCell ref="EX86:FJ86"/>
    <mergeCell ref="A87:AJ87"/>
    <mergeCell ref="AK87:AP87"/>
    <mergeCell ref="AQ87:BB87"/>
    <mergeCell ref="BC87:BT87"/>
    <mergeCell ref="BU87:CG87"/>
    <mergeCell ref="A86:AJ86"/>
    <mergeCell ref="AK86:AP86"/>
    <mergeCell ref="AQ86:BB86"/>
    <mergeCell ref="BC86:BT86"/>
    <mergeCell ref="BU86:CG86"/>
    <mergeCell ref="CH86:CW86"/>
    <mergeCell ref="A83:FJ83"/>
    <mergeCell ref="A84:AJ85"/>
    <mergeCell ref="AK84:AP85"/>
    <mergeCell ref="AQ84:BB85"/>
    <mergeCell ref="BC84:BT85"/>
    <mergeCell ref="EX85:FJ85"/>
    <mergeCell ref="BU84:CG85"/>
    <mergeCell ref="CH84:EJ84"/>
    <mergeCell ref="EK84:FJ84"/>
    <mergeCell ref="CH85:CW85"/>
    <mergeCell ref="CX85:DJ85"/>
    <mergeCell ref="DK85:DW85"/>
    <mergeCell ref="DX85:EJ85"/>
    <mergeCell ref="EK85:EW85"/>
    <mergeCell ref="ET71:FJ71"/>
    <mergeCell ref="CF72:CV72"/>
    <mergeCell ref="CW72:DM72"/>
    <mergeCell ref="DN72:ED72"/>
    <mergeCell ref="EE72:ES72"/>
    <mergeCell ref="A72:AM72"/>
    <mergeCell ref="AN72:AS72"/>
    <mergeCell ref="AT72:BI72"/>
    <mergeCell ref="BJ72:CE72"/>
    <mergeCell ref="ET72:FJ72"/>
    <mergeCell ref="CF71:CV71"/>
    <mergeCell ref="CW71:DM71"/>
    <mergeCell ref="DN71:ED71"/>
    <mergeCell ref="EE71:ES71"/>
    <mergeCell ref="A71:AM71"/>
    <mergeCell ref="AN71:AS71"/>
    <mergeCell ref="AT71:BI71"/>
    <mergeCell ref="BJ71:CE71"/>
    <mergeCell ref="ET69:FJ69"/>
    <mergeCell ref="CF70:CV70"/>
    <mergeCell ref="CW70:DM70"/>
    <mergeCell ref="DN70:ED70"/>
    <mergeCell ref="EE70:ES70"/>
    <mergeCell ref="A70:AM70"/>
    <mergeCell ref="AN70:AS70"/>
    <mergeCell ref="AT70:BI70"/>
    <mergeCell ref="BJ70:CE70"/>
    <mergeCell ref="ET70:FJ70"/>
    <mergeCell ref="CF69:CV69"/>
    <mergeCell ref="CW69:DM69"/>
    <mergeCell ref="DN69:ED69"/>
    <mergeCell ref="EE69:ES69"/>
    <mergeCell ref="A69:AM69"/>
    <mergeCell ref="AN69:AS69"/>
    <mergeCell ref="AT69:BI69"/>
    <mergeCell ref="BJ69:CE69"/>
    <mergeCell ref="ET67:FJ67"/>
    <mergeCell ref="CF68:CV68"/>
    <mergeCell ref="CW68:DM68"/>
    <mergeCell ref="DN68:ED68"/>
    <mergeCell ref="EE68:ES68"/>
    <mergeCell ref="A68:AM68"/>
    <mergeCell ref="AN68:AS68"/>
    <mergeCell ref="AT68:BI68"/>
    <mergeCell ref="BJ68:CE68"/>
    <mergeCell ref="ET68:FJ68"/>
    <mergeCell ref="CF67:CV67"/>
    <mergeCell ref="CW67:DM67"/>
    <mergeCell ref="DN67:ED67"/>
    <mergeCell ref="EE67:ES67"/>
    <mergeCell ref="A67:AM67"/>
    <mergeCell ref="AN67:AS67"/>
    <mergeCell ref="AT67:BI67"/>
    <mergeCell ref="BJ67:CE67"/>
    <mergeCell ref="ET65:FJ65"/>
    <mergeCell ref="CF66:CV66"/>
    <mergeCell ref="CW66:DM66"/>
    <mergeCell ref="DN66:ED66"/>
    <mergeCell ref="EE66:ES66"/>
    <mergeCell ref="A66:AM66"/>
    <mergeCell ref="AN66:AS66"/>
    <mergeCell ref="AT66:BI66"/>
    <mergeCell ref="BJ66:CE66"/>
    <mergeCell ref="ET66:FJ66"/>
    <mergeCell ref="CF65:CV65"/>
    <mergeCell ref="CW65:DM65"/>
    <mergeCell ref="DN65:ED65"/>
    <mergeCell ref="EE65:ES65"/>
    <mergeCell ref="A65:AM65"/>
    <mergeCell ref="AN65:AS65"/>
    <mergeCell ref="AT65:BI65"/>
    <mergeCell ref="BJ65:CE65"/>
    <mergeCell ref="ET63:FJ63"/>
    <mergeCell ref="CF64:CV64"/>
    <mergeCell ref="CW64:DM64"/>
    <mergeCell ref="DN64:ED64"/>
    <mergeCell ref="EE64:ES64"/>
    <mergeCell ref="A64:AM64"/>
    <mergeCell ref="AN64:AS64"/>
    <mergeCell ref="AT64:BI64"/>
    <mergeCell ref="BJ64:CE64"/>
    <mergeCell ref="ET64:FJ64"/>
    <mergeCell ref="CF63:CV63"/>
    <mergeCell ref="CW63:DM63"/>
    <mergeCell ref="DN63:ED63"/>
    <mergeCell ref="EE63:ES63"/>
    <mergeCell ref="A63:AM63"/>
    <mergeCell ref="AN63:AS63"/>
    <mergeCell ref="AT63:BI63"/>
    <mergeCell ref="BJ63:CE63"/>
    <mergeCell ref="ET61:FJ61"/>
    <mergeCell ref="CF62:CV62"/>
    <mergeCell ref="CW62:DM62"/>
    <mergeCell ref="DN62:ED62"/>
    <mergeCell ref="EE62:ES62"/>
    <mergeCell ref="A62:AM62"/>
    <mergeCell ref="AN62:AS62"/>
    <mergeCell ref="AT62:BI62"/>
    <mergeCell ref="BJ62:CE62"/>
    <mergeCell ref="ET62:FJ62"/>
    <mergeCell ref="CF61:CV61"/>
    <mergeCell ref="CW61:DM61"/>
    <mergeCell ref="DN61:ED61"/>
    <mergeCell ref="EE61:ES61"/>
    <mergeCell ref="A61:AM61"/>
    <mergeCell ref="AN61:AS61"/>
    <mergeCell ref="AT61:BI61"/>
    <mergeCell ref="BJ61:CE61"/>
    <mergeCell ref="ET59:FJ59"/>
    <mergeCell ref="CF60:CV60"/>
    <mergeCell ref="CW60:DM60"/>
    <mergeCell ref="DN60:ED60"/>
    <mergeCell ref="EE60:ES60"/>
    <mergeCell ref="A60:AM60"/>
    <mergeCell ref="AN60:AS60"/>
    <mergeCell ref="AT60:BI60"/>
    <mergeCell ref="BJ60:CE60"/>
    <mergeCell ref="ET60:FJ60"/>
    <mergeCell ref="CF59:CV59"/>
    <mergeCell ref="CW59:DM59"/>
    <mergeCell ref="DN59:ED59"/>
    <mergeCell ref="EE59:ES59"/>
    <mergeCell ref="A59:AM59"/>
    <mergeCell ref="AN59:AS59"/>
    <mergeCell ref="AT59:BI59"/>
    <mergeCell ref="BJ59:CE59"/>
    <mergeCell ref="ET57:FJ57"/>
    <mergeCell ref="CF58:CV58"/>
    <mergeCell ref="CW58:DM58"/>
    <mergeCell ref="DN58:ED58"/>
    <mergeCell ref="EE58:ES58"/>
    <mergeCell ref="A58:AM58"/>
    <mergeCell ref="AN58:AS58"/>
    <mergeCell ref="AT58:BI58"/>
    <mergeCell ref="BJ58:CE58"/>
    <mergeCell ref="ET58:FJ58"/>
    <mergeCell ref="CF57:CV57"/>
    <mergeCell ref="CW57:DM57"/>
    <mergeCell ref="DN57:ED57"/>
    <mergeCell ref="EE57:ES57"/>
    <mergeCell ref="A57:AM57"/>
    <mergeCell ref="AN57:AS57"/>
    <mergeCell ref="AT57:BI57"/>
    <mergeCell ref="BJ57:CE57"/>
    <mergeCell ref="ET55:FJ55"/>
    <mergeCell ref="CF56:CV56"/>
    <mergeCell ref="CW56:DM56"/>
    <mergeCell ref="DN56:ED56"/>
    <mergeCell ref="EE56:ES56"/>
    <mergeCell ref="A56:AM56"/>
    <mergeCell ref="AN56:AS56"/>
    <mergeCell ref="AT56:BI56"/>
    <mergeCell ref="BJ56:CE56"/>
    <mergeCell ref="ET56:FJ56"/>
    <mergeCell ref="CF55:CV55"/>
    <mergeCell ref="CW55:DM55"/>
    <mergeCell ref="DN55:ED55"/>
    <mergeCell ref="EE55:ES55"/>
    <mergeCell ref="A55:AM55"/>
    <mergeCell ref="AN55:AS55"/>
    <mergeCell ref="AT55:BI55"/>
    <mergeCell ref="BJ55:CE55"/>
    <mergeCell ref="ET53:FJ53"/>
    <mergeCell ref="CF54:CV54"/>
    <mergeCell ref="CW54:DM54"/>
    <mergeCell ref="DN54:ED54"/>
    <mergeCell ref="EE54:ES54"/>
    <mergeCell ref="A54:AM54"/>
    <mergeCell ref="AN54:AS54"/>
    <mergeCell ref="AT54:BI54"/>
    <mergeCell ref="BJ54:CE54"/>
    <mergeCell ref="ET54:FJ54"/>
    <mergeCell ref="CF53:CV53"/>
    <mergeCell ref="CW53:DM53"/>
    <mergeCell ref="DN53:ED53"/>
    <mergeCell ref="EE53:ES53"/>
    <mergeCell ref="A53:AM53"/>
    <mergeCell ref="AN53:AS53"/>
    <mergeCell ref="AT53:BI53"/>
    <mergeCell ref="BJ53:CE53"/>
    <mergeCell ref="ET51:FJ51"/>
    <mergeCell ref="CF52:CV52"/>
    <mergeCell ref="CW52:DM52"/>
    <mergeCell ref="DN52:ED52"/>
    <mergeCell ref="EE52:ES52"/>
    <mergeCell ref="A52:AM52"/>
    <mergeCell ref="AN52:AS52"/>
    <mergeCell ref="AT52:BI52"/>
    <mergeCell ref="BJ52:CE52"/>
    <mergeCell ref="ET52:FJ52"/>
    <mergeCell ref="CF51:CV51"/>
    <mergeCell ref="CW51:DM51"/>
    <mergeCell ref="DN51:ED51"/>
    <mergeCell ref="EE51:ES51"/>
    <mergeCell ref="A51:AM51"/>
    <mergeCell ref="AN51:AS51"/>
    <mergeCell ref="AT51:BI51"/>
    <mergeCell ref="BJ51:CE51"/>
    <mergeCell ref="ET49:FJ49"/>
    <mergeCell ref="CF50:CV50"/>
    <mergeCell ref="CW50:DM50"/>
    <mergeCell ref="DN50:ED50"/>
    <mergeCell ref="EE50:ES50"/>
    <mergeCell ref="A50:AM50"/>
    <mergeCell ref="AN50:AS50"/>
    <mergeCell ref="AT50:BI50"/>
    <mergeCell ref="BJ50:CE50"/>
    <mergeCell ref="ET50:FJ50"/>
    <mergeCell ref="CF49:CV49"/>
    <mergeCell ref="CW49:DM49"/>
    <mergeCell ref="DN49:ED49"/>
    <mergeCell ref="EE49:ES49"/>
    <mergeCell ref="A49:AM49"/>
    <mergeCell ref="AN49:AS49"/>
    <mergeCell ref="AT49:BI49"/>
    <mergeCell ref="BJ49:CE49"/>
    <mergeCell ref="ET47:FJ47"/>
    <mergeCell ref="CF48:CV48"/>
    <mergeCell ref="CW48:DM48"/>
    <mergeCell ref="DN48:ED48"/>
    <mergeCell ref="EE48:ES48"/>
    <mergeCell ref="A48:AM48"/>
    <mergeCell ref="AN48:AS48"/>
    <mergeCell ref="AT48:BI48"/>
    <mergeCell ref="BJ48:CE48"/>
    <mergeCell ref="ET48:FJ48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raifo10</dc:creator>
  <dc:description>POI HSSF rep:2.53.0.156</dc:description>
  <cp:lastModifiedBy>raifo10</cp:lastModifiedBy>
  <dcterms:created xsi:type="dcterms:W3CDTF">2022-02-11T12:47:47Z</dcterms:created>
  <dcterms:modified xsi:type="dcterms:W3CDTF">2022-02-11T12:47:47Z</dcterms:modified>
</cp:coreProperties>
</file>