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s-raifo10\Desktop\отчет об исполнении 127 район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ГР'!$FJ$372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EE49" i="1"/>
  <c r="ET49" i="1" s="1"/>
  <c r="EE50" i="1"/>
  <c r="ET50" i="1" s="1"/>
  <c r="EE51" i="1"/>
  <c r="ET51" i="1" s="1"/>
  <c r="EE52" i="1"/>
  <c r="ET52" i="1" s="1"/>
  <c r="EE53" i="1"/>
  <c r="ET53" i="1" s="1"/>
  <c r="EE54" i="1"/>
  <c r="ET54" i="1" s="1"/>
  <c r="EE55" i="1"/>
  <c r="ET55" i="1" s="1"/>
  <c r="EE56" i="1"/>
  <c r="ET56" i="1" s="1"/>
  <c r="EE57" i="1"/>
  <c r="ET57" i="1" s="1"/>
  <c r="EE58" i="1"/>
  <c r="ET58" i="1" s="1"/>
  <c r="EE59" i="1"/>
  <c r="ET59" i="1" s="1"/>
  <c r="EE60" i="1"/>
  <c r="ET60" i="1" s="1"/>
  <c r="EE61" i="1"/>
  <c r="ET61" i="1" s="1"/>
  <c r="EE62" i="1"/>
  <c r="ET62" i="1" s="1"/>
  <c r="EE63" i="1"/>
  <c r="ET63" i="1" s="1"/>
  <c r="EE64" i="1"/>
  <c r="ET64" i="1" s="1"/>
  <c r="EE65" i="1"/>
  <c r="ET65" i="1" s="1"/>
  <c r="EE66" i="1"/>
  <c r="ET66" i="1" s="1"/>
  <c r="EE67" i="1"/>
  <c r="ET67" i="1" s="1"/>
  <c r="EE68" i="1"/>
  <c r="ET68" i="1" s="1"/>
  <c r="EE69" i="1"/>
  <c r="ET69" i="1" s="1"/>
  <c r="EE70" i="1"/>
  <c r="ET70" i="1" s="1"/>
  <c r="EE71" i="1"/>
  <c r="ET71" i="1" s="1"/>
  <c r="EE72" i="1"/>
  <c r="ET72" i="1" s="1"/>
  <c r="EE73" i="1"/>
  <c r="ET73" i="1" s="1"/>
  <c r="EE74" i="1"/>
  <c r="ET74" i="1" s="1"/>
  <c r="EE75" i="1"/>
  <c r="ET75" i="1" s="1"/>
  <c r="EE76" i="1"/>
  <c r="ET76" i="1" s="1"/>
  <c r="EE77" i="1"/>
  <c r="ET77" i="1" s="1"/>
  <c r="EE78" i="1"/>
  <c r="ET78" i="1" s="1"/>
  <c r="EE79" i="1"/>
  <c r="ET79" i="1" s="1"/>
  <c r="DX94" i="1"/>
  <c r="EK94" i="1" s="1"/>
  <c r="EX94" i="1"/>
  <c r="DX95" i="1"/>
  <c r="EK95" i="1"/>
  <c r="EX95" i="1"/>
  <c r="DX96" i="1"/>
  <c r="EK96" i="1" s="1"/>
  <c r="DX97" i="1"/>
  <c r="EK97" i="1"/>
  <c r="EX97" i="1"/>
  <c r="DX98" i="1"/>
  <c r="EK98" i="1" s="1"/>
  <c r="EX98" i="1"/>
  <c r="DX99" i="1"/>
  <c r="EK99" i="1"/>
  <c r="EX99" i="1"/>
  <c r="DX100" i="1"/>
  <c r="EK100" i="1" s="1"/>
  <c r="DX101" i="1"/>
  <c r="EK101" i="1"/>
  <c r="EX101" i="1"/>
  <c r="DX102" i="1"/>
  <c r="EK102" i="1" s="1"/>
  <c r="EX102" i="1"/>
  <c r="DX103" i="1"/>
  <c r="EK103" i="1"/>
  <c r="EX103" i="1"/>
  <c r="DX104" i="1"/>
  <c r="EK104" i="1" s="1"/>
  <c r="DX105" i="1"/>
  <c r="EK105" i="1"/>
  <c r="EX105" i="1"/>
  <c r="DX106" i="1"/>
  <c r="EK106" i="1" s="1"/>
  <c r="EX106" i="1"/>
  <c r="DX107" i="1"/>
  <c r="EK107" i="1"/>
  <c r="EX107" i="1"/>
  <c r="DX108" i="1"/>
  <c r="EK108" i="1" s="1"/>
  <c r="DX109" i="1"/>
  <c r="EK109" i="1"/>
  <c r="EX109" i="1"/>
  <c r="DX110" i="1"/>
  <c r="EK110" i="1" s="1"/>
  <c r="EX110" i="1"/>
  <c r="DX111" i="1"/>
  <c r="EK111" i="1"/>
  <c r="EX111" i="1"/>
  <c r="DX112" i="1"/>
  <c r="EK112" i="1" s="1"/>
  <c r="DX113" i="1"/>
  <c r="EK113" i="1"/>
  <c r="EX113" i="1"/>
  <c r="DX114" i="1"/>
  <c r="EK114" i="1" s="1"/>
  <c r="EX114" i="1"/>
  <c r="DX115" i="1"/>
  <c r="EK115" i="1"/>
  <c r="EX115" i="1"/>
  <c r="DX116" i="1"/>
  <c r="EK116" i="1" s="1"/>
  <c r="DX117" i="1"/>
  <c r="EK117" i="1"/>
  <c r="EX117" i="1"/>
  <c r="DX118" i="1"/>
  <c r="EK118" i="1" s="1"/>
  <c r="EX118" i="1"/>
  <c r="DX119" i="1"/>
  <c r="EK119" i="1"/>
  <c r="EX119" i="1"/>
  <c r="DX120" i="1"/>
  <c r="EK120" i="1" s="1"/>
  <c r="DX121" i="1"/>
  <c r="EK121" i="1"/>
  <c r="EX121" i="1"/>
  <c r="DX122" i="1"/>
  <c r="EK122" i="1" s="1"/>
  <c r="EX122" i="1"/>
  <c r="DX123" i="1"/>
  <c r="EK123" i="1"/>
  <c r="EX123" i="1"/>
  <c r="DX124" i="1"/>
  <c r="EK124" i="1" s="1"/>
  <c r="DX125" i="1"/>
  <c r="EK125" i="1"/>
  <c r="EX125" i="1"/>
  <c r="DX126" i="1"/>
  <c r="EK126" i="1" s="1"/>
  <c r="EX126" i="1"/>
  <c r="DX127" i="1"/>
  <c r="EK127" i="1"/>
  <c r="EX127" i="1"/>
  <c r="DX128" i="1"/>
  <c r="EK128" i="1" s="1"/>
  <c r="DX129" i="1"/>
  <c r="EK129" i="1"/>
  <c r="EX129" i="1"/>
  <c r="DX130" i="1"/>
  <c r="EK130" i="1" s="1"/>
  <c r="EX130" i="1"/>
  <c r="DX131" i="1"/>
  <c r="EK131" i="1"/>
  <c r="EX131" i="1"/>
  <c r="DX132" i="1"/>
  <c r="EK132" i="1" s="1"/>
  <c r="DX133" i="1"/>
  <c r="EK133" i="1"/>
  <c r="EX133" i="1"/>
  <c r="DX134" i="1"/>
  <c r="EK134" i="1" s="1"/>
  <c r="EX134" i="1"/>
  <c r="DX135" i="1"/>
  <c r="EK135" i="1"/>
  <c r="EX135" i="1"/>
  <c r="DX136" i="1"/>
  <c r="EK136" i="1" s="1"/>
  <c r="DX137" i="1"/>
  <c r="EK137" i="1"/>
  <c r="EX137" i="1"/>
  <c r="DX138" i="1"/>
  <c r="EK138" i="1" s="1"/>
  <c r="EX138" i="1"/>
  <c r="DX139" i="1"/>
  <c r="EK139" i="1"/>
  <c r="EX139" i="1"/>
  <c r="DX140" i="1"/>
  <c r="EK140" i="1" s="1"/>
  <c r="DX141" i="1"/>
  <c r="EK141" i="1" s="1"/>
  <c r="EX141" i="1"/>
  <c r="DX142" i="1"/>
  <c r="EK142" i="1"/>
  <c r="EX142" i="1"/>
  <c r="DX143" i="1"/>
  <c r="EK143" i="1" s="1"/>
  <c r="EX143" i="1"/>
  <c r="DX144" i="1"/>
  <c r="EK144" i="1"/>
  <c r="EX144" i="1"/>
  <c r="DX145" i="1"/>
  <c r="EK145" i="1" s="1"/>
  <c r="EX145" i="1"/>
  <c r="DX146" i="1"/>
  <c r="EK146" i="1"/>
  <c r="EX146" i="1"/>
  <c r="DX147" i="1"/>
  <c r="EK147" i="1" s="1"/>
  <c r="EX147" i="1"/>
  <c r="DX148" i="1"/>
  <c r="EK148" i="1"/>
  <c r="EX148" i="1"/>
  <c r="DX149" i="1"/>
  <c r="EK149" i="1" s="1"/>
  <c r="EX149" i="1"/>
  <c r="DX150" i="1"/>
  <c r="EK150" i="1"/>
  <c r="EX150" i="1"/>
  <c r="DX151" i="1"/>
  <c r="EK151" i="1" s="1"/>
  <c r="EX151" i="1"/>
  <c r="DX152" i="1"/>
  <c r="EK152" i="1"/>
  <c r="EX152" i="1"/>
  <c r="DX153" i="1"/>
  <c r="EK153" i="1" s="1"/>
  <c r="EX153" i="1"/>
  <c r="DX154" i="1"/>
  <c r="EK154" i="1"/>
  <c r="EX154" i="1"/>
  <c r="DX155" i="1"/>
  <c r="EK155" i="1" s="1"/>
  <c r="EX155" i="1"/>
  <c r="DX156" i="1"/>
  <c r="EK156" i="1"/>
  <c r="EX156" i="1"/>
  <c r="DX157" i="1"/>
  <c r="EK157" i="1" s="1"/>
  <c r="EX157" i="1"/>
  <c r="DX158" i="1"/>
  <c r="EK158" i="1"/>
  <c r="EX158" i="1"/>
  <c r="DX159" i="1"/>
  <c r="EK159" i="1" s="1"/>
  <c r="EX159" i="1"/>
  <c r="DX160" i="1"/>
  <c r="EK160" i="1"/>
  <c r="EX160" i="1"/>
  <c r="DX161" i="1"/>
  <c r="EK161" i="1" s="1"/>
  <c r="EX161" i="1"/>
  <c r="DX162" i="1"/>
  <c r="EK162" i="1"/>
  <c r="EX162" i="1"/>
  <c r="DX163" i="1"/>
  <c r="EK163" i="1" s="1"/>
  <c r="EX163" i="1"/>
  <c r="DX164" i="1"/>
  <c r="EK164" i="1"/>
  <c r="EX164" i="1"/>
  <c r="DX165" i="1"/>
  <c r="EK165" i="1" s="1"/>
  <c r="EX165" i="1"/>
  <c r="DX166" i="1"/>
  <c r="EK166" i="1"/>
  <c r="EX166" i="1"/>
  <c r="DX167" i="1"/>
  <c r="EK167" i="1" s="1"/>
  <c r="EX167" i="1"/>
  <c r="DX168" i="1"/>
  <c r="EK168" i="1"/>
  <c r="EX168" i="1"/>
  <c r="DX169" i="1"/>
  <c r="EK169" i="1" s="1"/>
  <c r="EX169" i="1"/>
  <c r="DX170" i="1"/>
  <c r="EK170" i="1"/>
  <c r="EX170" i="1"/>
  <c r="DX171" i="1"/>
  <c r="EK171" i="1" s="1"/>
  <c r="EX171" i="1"/>
  <c r="DX172" i="1"/>
  <c r="EK172" i="1"/>
  <c r="EX172" i="1"/>
  <c r="DX173" i="1"/>
  <c r="EK173" i="1" s="1"/>
  <c r="EX173" i="1"/>
  <c r="DX174" i="1"/>
  <c r="EK174" i="1"/>
  <c r="EX174" i="1"/>
  <c r="DX175" i="1"/>
  <c r="EK175" i="1" s="1"/>
  <c r="EX175" i="1"/>
  <c r="DX176" i="1"/>
  <c r="EK176" i="1"/>
  <c r="EX176" i="1"/>
  <c r="DX177" i="1"/>
  <c r="EK177" i="1" s="1"/>
  <c r="EX177" i="1"/>
  <c r="DX178" i="1"/>
  <c r="EK178" i="1"/>
  <c r="EX178" i="1"/>
  <c r="DX179" i="1"/>
  <c r="EK179" i="1" s="1"/>
  <c r="EX179" i="1"/>
  <c r="DX180" i="1"/>
  <c r="EK180" i="1"/>
  <c r="EX180" i="1"/>
  <c r="DX181" i="1"/>
  <c r="EK181" i="1" s="1"/>
  <c r="EX181" i="1"/>
  <c r="DX182" i="1"/>
  <c r="EK182" i="1"/>
  <c r="EX182" i="1"/>
  <c r="DX183" i="1"/>
  <c r="EK183" i="1" s="1"/>
  <c r="EX183" i="1"/>
  <c r="DX184" i="1"/>
  <c r="EK184" i="1"/>
  <c r="EX184" i="1"/>
  <c r="DX185" i="1"/>
  <c r="EK185" i="1" s="1"/>
  <c r="EX185" i="1"/>
  <c r="DX186" i="1"/>
  <c r="EK186" i="1"/>
  <c r="EX186" i="1"/>
  <c r="DX187" i="1"/>
  <c r="EK187" i="1" s="1"/>
  <c r="EX187" i="1"/>
  <c r="DX188" i="1"/>
  <c r="EK188" i="1"/>
  <c r="EX188" i="1"/>
  <c r="DX189" i="1"/>
  <c r="EK189" i="1" s="1"/>
  <c r="EX189" i="1"/>
  <c r="DX190" i="1"/>
  <c r="EK190" i="1"/>
  <c r="EX190" i="1"/>
  <c r="DX191" i="1"/>
  <c r="EK191" i="1" s="1"/>
  <c r="EX191" i="1"/>
  <c r="DX192" i="1"/>
  <c r="EK192" i="1"/>
  <c r="EX192" i="1"/>
  <c r="DX193" i="1"/>
  <c r="EK193" i="1" s="1"/>
  <c r="EX193" i="1"/>
  <c r="DX194" i="1"/>
  <c r="EK194" i="1"/>
  <c r="EX194" i="1"/>
  <c r="DX195" i="1"/>
  <c r="EK195" i="1" s="1"/>
  <c r="EX195" i="1"/>
  <c r="DX196" i="1"/>
  <c r="EK196" i="1"/>
  <c r="EX196" i="1"/>
  <c r="DX197" i="1"/>
  <c r="EK197" i="1" s="1"/>
  <c r="EX197" i="1"/>
  <c r="DX198" i="1"/>
  <c r="EK198" i="1"/>
  <c r="EX198" i="1"/>
  <c r="DX199" i="1"/>
  <c r="EK199" i="1" s="1"/>
  <c r="EX199" i="1"/>
  <c r="DX200" i="1"/>
  <c r="EK200" i="1"/>
  <c r="EX200" i="1"/>
  <c r="DX201" i="1"/>
  <c r="EK201" i="1" s="1"/>
  <c r="EX201" i="1"/>
  <c r="DX202" i="1"/>
  <c r="EK202" i="1"/>
  <c r="EX202" i="1"/>
  <c r="DX203" i="1"/>
  <c r="EK203" i="1" s="1"/>
  <c r="EX203" i="1"/>
  <c r="DX204" i="1"/>
  <c r="EK204" i="1"/>
  <c r="EX204" i="1"/>
  <c r="DX205" i="1"/>
  <c r="EK205" i="1" s="1"/>
  <c r="EX205" i="1"/>
  <c r="DX206" i="1"/>
  <c r="EK206" i="1"/>
  <c r="EX206" i="1"/>
  <c r="DX207" i="1"/>
  <c r="EK207" i="1" s="1"/>
  <c r="EX207" i="1"/>
  <c r="DX208" i="1"/>
  <c r="EK208" i="1"/>
  <c r="EX208" i="1"/>
  <c r="DX209" i="1"/>
  <c r="EK209" i="1" s="1"/>
  <c r="EX209" i="1"/>
  <c r="DX210" i="1"/>
  <c r="EK210" i="1"/>
  <c r="EX210" i="1"/>
  <c r="DX211" i="1"/>
  <c r="EK211" i="1" s="1"/>
  <c r="EX211" i="1"/>
  <c r="DX212" i="1"/>
  <c r="EK212" i="1"/>
  <c r="EX212" i="1"/>
  <c r="DX213" i="1"/>
  <c r="EK213" i="1" s="1"/>
  <c r="EX213" i="1"/>
  <c r="DX214" i="1"/>
  <c r="EK214" i="1"/>
  <c r="EX214" i="1"/>
  <c r="DX215" i="1"/>
  <c r="EK215" i="1" s="1"/>
  <c r="EX215" i="1"/>
  <c r="DX216" i="1"/>
  <c r="EK216" i="1"/>
  <c r="EX216" i="1"/>
  <c r="DX217" i="1"/>
  <c r="EK217" i="1" s="1"/>
  <c r="EX217" i="1"/>
  <c r="DX218" i="1"/>
  <c r="EK218" i="1"/>
  <c r="EX218" i="1"/>
  <c r="DX219" i="1"/>
  <c r="EK219" i="1" s="1"/>
  <c r="EX219" i="1"/>
  <c r="DX220" i="1"/>
  <c r="EK220" i="1"/>
  <c r="EX220" i="1"/>
  <c r="DX221" i="1"/>
  <c r="EK221" i="1" s="1"/>
  <c r="EX221" i="1"/>
  <c r="DX222" i="1"/>
  <c r="EK222" i="1"/>
  <c r="EX222" i="1"/>
  <c r="DX223" i="1"/>
  <c r="EK223" i="1" s="1"/>
  <c r="EX223" i="1"/>
  <c r="DX224" i="1"/>
  <c r="EK224" i="1"/>
  <c r="EX224" i="1"/>
  <c r="DX225" i="1"/>
  <c r="EK225" i="1" s="1"/>
  <c r="EX225" i="1"/>
  <c r="DX226" i="1"/>
  <c r="EK226" i="1"/>
  <c r="EX226" i="1"/>
  <c r="DX227" i="1"/>
  <c r="EK227" i="1" s="1"/>
  <c r="EX227" i="1"/>
  <c r="DX228" i="1"/>
  <c r="EK228" i="1"/>
  <c r="EX228" i="1"/>
  <c r="DX229" i="1"/>
  <c r="EK229" i="1" s="1"/>
  <c r="EX229" i="1"/>
  <c r="DX230" i="1"/>
  <c r="EK230" i="1"/>
  <c r="EX230" i="1"/>
  <c r="DX231" i="1"/>
  <c r="EK231" i="1" s="1"/>
  <c r="EX231" i="1"/>
  <c r="DX232" i="1"/>
  <c r="EK232" i="1"/>
  <c r="EX232" i="1"/>
  <c r="DX233" i="1"/>
  <c r="EK233" i="1" s="1"/>
  <c r="EX233" i="1"/>
  <c r="DX234" i="1"/>
  <c r="EK234" i="1"/>
  <c r="EX234" i="1"/>
  <c r="DX235" i="1"/>
  <c r="EK235" i="1" s="1"/>
  <c r="EX235" i="1"/>
  <c r="DX236" i="1"/>
  <c r="EK236" i="1"/>
  <c r="EX236" i="1"/>
  <c r="DX237" i="1"/>
  <c r="EK237" i="1" s="1"/>
  <c r="EX237" i="1"/>
  <c r="DX238" i="1"/>
  <c r="EK238" i="1"/>
  <c r="EX238" i="1"/>
  <c r="DX239" i="1"/>
  <c r="EK239" i="1" s="1"/>
  <c r="EX239" i="1"/>
  <c r="DX240" i="1"/>
  <c r="EK240" i="1"/>
  <c r="EX240" i="1"/>
  <c r="DX241" i="1"/>
  <c r="EK241" i="1" s="1"/>
  <c r="EX241" i="1"/>
  <c r="DX242" i="1"/>
  <c r="EK242" i="1"/>
  <c r="EX242" i="1"/>
  <c r="DX243" i="1"/>
  <c r="EK243" i="1" s="1"/>
  <c r="EX243" i="1"/>
  <c r="DX244" i="1"/>
  <c r="EK244" i="1"/>
  <c r="EX244" i="1"/>
  <c r="DX245" i="1"/>
  <c r="EK245" i="1" s="1"/>
  <c r="EX245" i="1"/>
  <c r="DX246" i="1"/>
  <c r="EK246" i="1"/>
  <c r="EX246" i="1"/>
  <c r="DX247" i="1"/>
  <c r="EK247" i="1" s="1"/>
  <c r="EX247" i="1"/>
  <c r="DX248" i="1"/>
  <c r="EK248" i="1"/>
  <c r="EX248" i="1"/>
  <c r="DX249" i="1"/>
  <c r="EK249" i="1" s="1"/>
  <c r="EX249" i="1"/>
  <c r="DX250" i="1"/>
  <c r="EK250" i="1"/>
  <c r="EX250" i="1"/>
  <c r="DX251" i="1"/>
  <c r="EK251" i="1" s="1"/>
  <c r="EX251" i="1"/>
  <c r="DX252" i="1"/>
  <c r="EK252" i="1"/>
  <c r="EX252" i="1"/>
  <c r="DX253" i="1"/>
  <c r="EK253" i="1" s="1"/>
  <c r="EX253" i="1"/>
  <c r="DX254" i="1"/>
  <c r="EK254" i="1"/>
  <c r="EX254" i="1"/>
  <c r="DX255" i="1"/>
  <c r="EK255" i="1" s="1"/>
  <c r="EX255" i="1"/>
  <c r="DX256" i="1"/>
  <c r="EK256" i="1"/>
  <c r="EX256" i="1"/>
  <c r="DX257" i="1"/>
  <c r="EK257" i="1" s="1"/>
  <c r="EX257" i="1"/>
  <c r="DX258" i="1"/>
  <c r="EK258" i="1"/>
  <c r="EX258" i="1"/>
  <c r="DX259" i="1"/>
  <c r="EK259" i="1" s="1"/>
  <c r="EX259" i="1"/>
  <c r="DX260" i="1"/>
  <c r="EK260" i="1"/>
  <c r="EX260" i="1"/>
  <c r="DX261" i="1"/>
  <c r="EK261" i="1" s="1"/>
  <c r="EX261" i="1"/>
  <c r="DX262" i="1"/>
  <c r="EK262" i="1"/>
  <c r="EX262" i="1"/>
  <c r="DX263" i="1"/>
  <c r="EK263" i="1" s="1"/>
  <c r="EX263" i="1"/>
  <c r="DX264" i="1"/>
  <c r="EK264" i="1"/>
  <c r="EX264" i="1"/>
  <c r="DX265" i="1"/>
  <c r="EK265" i="1" s="1"/>
  <c r="EX265" i="1"/>
  <c r="DX266" i="1"/>
  <c r="EK266" i="1"/>
  <c r="EX266" i="1"/>
  <c r="DX267" i="1"/>
  <c r="EK267" i="1" s="1"/>
  <c r="EX267" i="1"/>
  <c r="DX268" i="1"/>
  <c r="EK268" i="1"/>
  <c r="EX268" i="1"/>
  <c r="DX269" i="1"/>
  <c r="EK269" i="1" s="1"/>
  <c r="EX269" i="1"/>
  <c r="DX270" i="1"/>
  <c r="EK270" i="1"/>
  <c r="EX270" i="1"/>
  <c r="DX271" i="1"/>
  <c r="EK271" i="1" s="1"/>
  <c r="EX271" i="1"/>
  <c r="DX272" i="1"/>
  <c r="EK272" i="1"/>
  <c r="EX272" i="1"/>
  <c r="DX273" i="1"/>
  <c r="EK273" i="1" s="1"/>
  <c r="EX273" i="1"/>
  <c r="DX274" i="1"/>
  <c r="EK274" i="1"/>
  <c r="EX274" i="1"/>
  <c r="DX275" i="1"/>
  <c r="EK275" i="1" s="1"/>
  <c r="EX275" i="1"/>
  <c r="DX276" i="1"/>
  <c r="EK276" i="1"/>
  <c r="EX276" i="1"/>
  <c r="DX277" i="1"/>
  <c r="EK277" i="1" s="1"/>
  <c r="EX277" i="1"/>
  <c r="DX278" i="1"/>
  <c r="EK278" i="1"/>
  <c r="EX278" i="1"/>
  <c r="DX279" i="1"/>
  <c r="EK279" i="1" s="1"/>
  <c r="EX279" i="1"/>
  <c r="DX280" i="1"/>
  <c r="EK280" i="1"/>
  <c r="EX280" i="1"/>
  <c r="DX281" i="1"/>
  <c r="EK281" i="1" s="1"/>
  <c r="EX281" i="1"/>
  <c r="DX282" i="1"/>
  <c r="EK282" i="1"/>
  <c r="EX282" i="1"/>
  <c r="DX283" i="1"/>
  <c r="EK283" i="1" s="1"/>
  <c r="EX283" i="1"/>
  <c r="DX284" i="1"/>
  <c r="EK284" i="1"/>
  <c r="EX284" i="1"/>
  <c r="DX285" i="1"/>
  <c r="EK285" i="1" s="1"/>
  <c r="EX285" i="1"/>
  <c r="DX286" i="1"/>
  <c r="EK286" i="1"/>
  <c r="EX286" i="1"/>
  <c r="DX287" i="1"/>
  <c r="EK287" i="1" s="1"/>
  <c r="EX287" i="1"/>
  <c r="DX288" i="1"/>
  <c r="EK288" i="1"/>
  <c r="EX288" i="1"/>
  <c r="DX289" i="1"/>
  <c r="EK289" i="1" s="1"/>
  <c r="EX289" i="1"/>
  <c r="DX290" i="1"/>
  <c r="EK290" i="1"/>
  <c r="EX290" i="1"/>
  <c r="DX291" i="1"/>
  <c r="EK291" i="1" s="1"/>
  <c r="EX291" i="1"/>
  <c r="DX292" i="1"/>
  <c r="EK292" i="1"/>
  <c r="EX292" i="1"/>
  <c r="DX293" i="1"/>
  <c r="EK293" i="1" s="1"/>
  <c r="EX293" i="1"/>
  <c r="DX294" i="1"/>
  <c r="EK294" i="1"/>
  <c r="EX294" i="1"/>
  <c r="DX295" i="1"/>
  <c r="EK295" i="1" s="1"/>
  <c r="EX295" i="1"/>
  <c r="DX296" i="1"/>
  <c r="EK296" i="1"/>
  <c r="EX296" i="1"/>
  <c r="DX297" i="1"/>
  <c r="EK297" i="1" s="1"/>
  <c r="EX297" i="1"/>
  <c r="DX298" i="1"/>
  <c r="EK298" i="1"/>
  <c r="EX298" i="1"/>
  <c r="DX299" i="1"/>
  <c r="EK299" i="1" s="1"/>
  <c r="EX299" i="1"/>
  <c r="DX300" i="1"/>
  <c r="EK300" i="1"/>
  <c r="EX300" i="1"/>
  <c r="DX301" i="1"/>
  <c r="EK301" i="1" s="1"/>
  <c r="EX301" i="1"/>
  <c r="DX302" i="1"/>
  <c r="EK302" i="1"/>
  <c r="EX302" i="1"/>
  <c r="DX303" i="1"/>
  <c r="EK303" i="1" s="1"/>
  <c r="EX303" i="1"/>
  <c r="DX304" i="1"/>
  <c r="EK304" i="1"/>
  <c r="EX304" i="1"/>
  <c r="DX305" i="1"/>
  <c r="EK305" i="1" s="1"/>
  <c r="EX305" i="1"/>
  <c r="DX306" i="1"/>
  <c r="EK306" i="1"/>
  <c r="EX306" i="1"/>
  <c r="DX307" i="1"/>
  <c r="EK307" i="1" s="1"/>
  <c r="EX307" i="1"/>
  <c r="DX308" i="1"/>
  <c r="EK308" i="1"/>
  <c r="EX308" i="1"/>
  <c r="DX309" i="1"/>
  <c r="EK309" i="1" s="1"/>
  <c r="EX309" i="1"/>
  <c r="DX310" i="1"/>
  <c r="EK310" i="1"/>
  <c r="EX310" i="1"/>
  <c r="DX311" i="1"/>
  <c r="EK311" i="1" s="1"/>
  <c r="EX311" i="1"/>
  <c r="DX312" i="1"/>
  <c r="EK312" i="1"/>
  <c r="EX312" i="1"/>
  <c r="DX313" i="1"/>
  <c r="EK313" i="1" s="1"/>
  <c r="EX313" i="1"/>
  <c r="DX314" i="1"/>
  <c r="EK314" i="1"/>
  <c r="EX314" i="1"/>
  <c r="DX315" i="1"/>
  <c r="EK315" i="1" s="1"/>
  <c r="EX315" i="1"/>
  <c r="DX316" i="1"/>
  <c r="EK316" i="1"/>
  <c r="EX316" i="1"/>
  <c r="DX317" i="1"/>
  <c r="EK317" i="1" s="1"/>
  <c r="EX317" i="1"/>
  <c r="DX318" i="1"/>
  <c r="EK318" i="1"/>
  <c r="EX318" i="1"/>
  <c r="DX319" i="1"/>
  <c r="EK319" i="1" s="1"/>
  <c r="EX319" i="1"/>
  <c r="DX320" i="1"/>
  <c r="EK320" i="1"/>
  <c r="EX320" i="1"/>
  <c r="DX321" i="1"/>
  <c r="EK321" i="1" s="1"/>
  <c r="EX321" i="1"/>
  <c r="DX322" i="1"/>
  <c r="EK322" i="1"/>
  <c r="EX322" i="1"/>
  <c r="DX323" i="1"/>
  <c r="EK323" i="1" s="1"/>
  <c r="EX323" i="1"/>
  <c r="DX324" i="1"/>
  <c r="EK324" i="1"/>
  <c r="EX324" i="1"/>
  <c r="DX325" i="1"/>
  <c r="EK325" i="1" s="1"/>
  <c r="EX325" i="1"/>
  <c r="DX326" i="1"/>
  <c r="EK326" i="1"/>
  <c r="EX326" i="1"/>
  <c r="DX327" i="1"/>
  <c r="EK327" i="1" s="1"/>
  <c r="EX327" i="1"/>
  <c r="DX328" i="1"/>
  <c r="EK328" i="1"/>
  <c r="EX328" i="1"/>
  <c r="DX329" i="1"/>
  <c r="EK329" i="1" s="1"/>
  <c r="EX329" i="1"/>
  <c r="DX330" i="1"/>
  <c r="EK330" i="1"/>
  <c r="EX330" i="1"/>
  <c r="DX331" i="1"/>
  <c r="EK331" i="1" s="1"/>
  <c r="EX331" i="1"/>
  <c r="DX332" i="1"/>
  <c r="EK332" i="1"/>
  <c r="EX332" i="1"/>
  <c r="DX333" i="1"/>
  <c r="EK333" i="1" s="1"/>
  <c r="EX333" i="1"/>
  <c r="DX334" i="1"/>
  <c r="EK334" i="1"/>
  <c r="EX334" i="1"/>
  <c r="DX335" i="1"/>
  <c r="EK335" i="1" s="1"/>
  <c r="EX335" i="1"/>
  <c r="DX336" i="1"/>
  <c r="EK336" i="1"/>
  <c r="EX336" i="1"/>
  <c r="DX337" i="1"/>
  <c r="EE349" i="1"/>
  <c r="ET349" i="1"/>
  <c r="EE350" i="1"/>
  <c r="ET350" i="1"/>
  <c r="EE351" i="1"/>
  <c r="ET351" i="1"/>
  <c r="EE352" i="1"/>
  <c r="ET352" i="1"/>
  <c r="EE353" i="1"/>
  <c r="ET353" i="1"/>
  <c r="EE354" i="1"/>
  <c r="ET354" i="1"/>
  <c r="EE355" i="1"/>
  <c r="EE356" i="1"/>
  <c r="EE357" i="1"/>
  <c r="EE358" i="1"/>
  <c r="EE359" i="1"/>
  <c r="EE360" i="1"/>
  <c r="EE361" i="1"/>
  <c r="EE362" i="1"/>
  <c r="EE363" i="1"/>
  <c r="EX140" i="1" l="1"/>
  <c r="EX136" i="1"/>
  <c r="EX132" i="1"/>
  <c r="EX128" i="1"/>
  <c r="EX124" i="1"/>
  <c r="EX120" i="1"/>
  <c r="EX116" i="1"/>
  <c r="EX112" i="1"/>
  <c r="EX108" i="1"/>
  <c r="EX104" i="1"/>
  <c r="EX100" i="1"/>
  <c r="EX96" i="1"/>
</calcChain>
</file>

<file path=xl/sharedStrings.xml><?xml version="1.0" encoding="utf-8"?>
<sst xmlns="http://schemas.openxmlformats.org/spreadsheetml/2006/main" count="707" uniqueCount="475">
  <si>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</si>
  <si>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</si>
  <si>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</si>
  <si>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</si>
  <si>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</si>
  <si>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</si>
  <si>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</si>
  <si>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</si>
  <si>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</si>
  <si>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</si>
  <si>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</si>
  <si>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</si>
  <si>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</si>
  <si>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</si>
  <si>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</si>
  <si>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</si>
  <si>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</si>
  <si>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11.02.2022</t>
  </si>
  <si>
    <t>noname</t>
  </si>
  <si>
    <t>бюджет Апастовского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</si>
  <si>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</si>
  <si>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</si>
  <si>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</si>
  <si>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</si>
  <si>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</si>
  <si>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</si>
  <si>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</si>
  <si>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</si>
  <si>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</si>
  <si>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</si>
  <si>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</si>
  <si>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</si>
  <si>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</si>
  <si>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</si>
  <si>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</si>
  <si>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</si>
  <si>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</si>
  <si>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</si>
  <si>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</si>
  <si>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</si>
  <si>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</si>
  <si>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00010102040010000110111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</si>
  <si>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</si>
  <si>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</si>
  <si>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</si>
  <si>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</si>
  <si>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</si>
  <si>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</si>
  <si>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</si>
  <si>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</si>
  <si>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</si>
  <si>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00010501011010000110111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</si>
  <si>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</si>
  <si>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00010501012010000110111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</si>
  <si>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</si>
  <si>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00010501021010000110111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</si>
  <si>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</si>
  <si>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00010501022010000110111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</si>
  <si>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</si>
  <si>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00010502010020000110111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</si>
  <si>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</si>
  <si>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00010502020020000110111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</si>
  <si>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</si>
  <si>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</si>
  <si>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</si>
  <si>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00010503020010000110111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</si>
  <si>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</si>
  <si>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00010504020020000110111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</si>
  <si>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</si>
  <si>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00010803010010000110112</t>
  </si>
  <si>
    <t>Государственная пошлина за выдачу разрешения на установку рекламной продукции(прочие поступления)</t>
  </si>
  <si>
    <t>00010807150010000110112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</si>
  <si>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</si>
  <si>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00010907033050000110112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</si>
  <si>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 (пени по соответствующему платежу)</t>
  </si>
  <si>
    <t>00010911020020000110111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</si>
  <si>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</si>
  <si>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</si>
  <si>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</si>
  <si>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00011105035050000120121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</si>
  <si>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</si>
  <si>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00011105075050000120121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</si>
  <si>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</si>
  <si>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00011201010010000120123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</si>
  <si>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</si>
  <si>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00011201030010000120123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</si>
  <si>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</si>
  <si>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00011201041010000120123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</si>
  <si>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</si>
  <si>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00011302065050000130135</t>
  </si>
  <si>
    <t>Прочие доходы от компенсации затрат бюджетов муниципальных районов</t>
  </si>
  <si>
    <t>00011302995050000130134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</si>
  <si>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</si>
  <si>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</si>
  <si>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</si>
  <si>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</si>
  <si>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</si>
  <si>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</si>
  <si>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</si>
  <si>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00011601053010000140145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</si>
  <si>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</si>
  <si>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00011601063010000140145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</si>
  <si>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штрафы)</t>
  </si>
  <si>
    <t>00011601082010000140145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</si>
  <si>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</si>
  <si>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</si>
  <si>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</si>
  <si>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00011607010050000140145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</si>
  <si>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</si>
  <si>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00011607090050000140145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</si>
  <si>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</si>
  <si>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00011610031050000140145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</si>
  <si>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</si>
  <si>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</si>
  <si>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</si>
  <si>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</si>
  <si>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</si>
  <si>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00011611050010000140145</t>
  </si>
  <si>
    <t>Дотации бюджетам муниципальных районов на выравнивание бюджетной обеспеченности</t>
  </si>
  <si>
    <t>00020215001050000150151</t>
  </si>
  <si>
    <t>Субсидия на организацию бесплатного горячего питания обущающихся, получающих начальное общее образование</t>
  </si>
  <si>
    <t>00020225304050000150151</t>
  </si>
  <si>
    <t>Субсидии бюджетам муниципальных районов на обеспечение комплексного развития сельских территорий</t>
  </si>
  <si>
    <t>00020225576050000150151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</si>
  <si>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</si>
  <si>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00020227576050000150161</t>
  </si>
  <si>
    <t>Прочие субсидии бюджетам муниципальных районов</t>
  </si>
  <si>
    <t>00020229999050000150151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</si>
  <si>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</si>
  <si>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</si>
  <si>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</si>
  <si>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</si>
  <si>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</si>
  <si>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</si>
  <si>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</si>
  <si>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00020235120050000150151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</si>
  <si>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</si>
  <si>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00020235303050000150151</t>
  </si>
  <si>
    <t>Субвенции бюджетам муниципальных районов на проведение Всероссийской переписи населения 2020 года</t>
  </si>
  <si>
    <t>00020235469050000150151</t>
  </si>
  <si>
    <t>Субвенции бюджетам муниципальных районов на государственную регистрацию актов гражданского состояния</t>
  </si>
  <si>
    <t>00020235930050000150151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</si>
  <si>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</si>
  <si>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</si>
  <si>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</si>
  <si>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00020245160050000150151</t>
  </si>
  <si>
    <t>Прочие межбюджетные трансферты, передаваемые бюджетам муниципальных районов</t>
  </si>
  <si>
    <t>00020249999050000150151</t>
  </si>
  <si>
    <t>Прочие безвозмездные поступления от государственных (муниципальных) организаций в бюджеты муниципальных районов</t>
  </si>
  <si>
    <t>00020305099050000150153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</si>
  <si>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</si>
  <si>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</si>
  <si>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</si>
  <si>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</si>
  <si>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</si>
  <si>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</si>
  <si>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</si>
  <si>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</si>
  <si>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</si>
  <si>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</si>
  <si>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</si>
  <si>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</si>
  <si>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</si>
  <si>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</si>
  <si>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</si>
  <si>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</si>
  <si>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</si>
  <si>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00001032410125390121211</t>
  </si>
  <si>
    <t>00001032410125390129213</t>
  </si>
  <si>
    <t>00001039900002040121211</t>
  </si>
  <si>
    <t>Социальные пособия и компенсации персоналу в денежной форме</t>
  </si>
  <si>
    <t>00001039900002040121266</t>
  </si>
  <si>
    <t>Прочие несоциальные выплаты персоналу в денежной форме</t>
  </si>
  <si>
    <t>00001039900002040122212</t>
  </si>
  <si>
    <t>Прочие работы, услуги</t>
  </si>
  <si>
    <t>00001039900002040122226</t>
  </si>
  <si>
    <t>00001039900002040129213</t>
  </si>
  <si>
    <t>Услуги связи</t>
  </si>
  <si>
    <t>00001039900002040244221</t>
  </si>
  <si>
    <t>Транспортные услуги</t>
  </si>
  <si>
    <t>00001039900002040244222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</si>
  <si>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</si>
  <si>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</si>
  <si>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</si>
  <si>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</si>
  <si>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00001039900002040244226</t>
  </si>
  <si>
    <t>Страхование</t>
  </si>
  <si>
    <t>00001039900002040244227</t>
  </si>
  <si>
    <t>Услуги, работы для целей капитальных вложений</t>
  </si>
  <si>
    <t>00001039900002040244228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</si>
  <si>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</si>
  <si>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</si>
  <si>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</si>
  <si>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</si>
  <si>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00001039900002040247223</t>
  </si>
  <si>
    <t>Налоги, пошлины и сборы</t>
  </si>
  <si>
    <t>00001039900002040852291</t>
  </si>
  <si>
    <t>Иные выплаты текущего характера организациям</t>
  </si>
  <si>
    <t>00001039900002040853297</t>
  </si>
  <si>
    <t>Увеличение стоимости прочих материальных запасов однократного применения</t>
  </si>
  <si>
    <t>00001039900092030244349</t>
  </si>
  <si>
    <t>00001040220825302121211</t>
  </si>
  <si>
    <t>00001040220825302129213</t>
  </si>
  <si>
    <t>00001049900002040121211</t>
  </si>
  <si>
    <t>00001049900002040121266</t>
  </si>
  <si>
    <t>00001049900002040122212</t>
  </si>
  <si>
    <t>00001049900002040122226</t>
  </si>
  <si>
    <t>00001049900002040129213</t>
  </si>
  <si>
    <t>00001049900002040244221</t>
  </si>
  <si>
    <t>00001049900002040244222</t>
  </si>
  <si>
    <t>00001049900002040244223</t>
  </si>
  <si>
    <t>00001049900002040244225</t>
  </si>
  <si>
    <t>00001049900002040244226</t>
  </si>
  <si>
    <t>00001049900002040244227</t>
  </si>
  <si>
    <t>Увеличение стоимости основных средств</t>
  </si>
  <si>
    <t>00001049900002040244310</t>
  </si>
  <si>
    <t>00001049900002040244343</t>
  </si>
  <si>
    <t>00001049900002040244346</t>
  </si>
  <si>
    <t>00001049900002040247223</t>
  </si>
  <si>
    <t>00001049900002040852291</t>
  </si>
  <si>
    <t>00001049900025240121211</t>
  </si>
  <si>
    <t>00001049900025240129213</t>
  </si>
  <si>
    <t>00001049900025240244346</t>
  </si>
  <si>
    <t>00001059900051200244221</t>
  </si>
  <si>
    <t>00001059900051200244226</t>
  </si>
  <si>
    <t>00001059900051200244346</t>
  </si>
  <si>
    <t>00001069900002040121211</t>
  </si>
  <si>
    <t>00001069900002040122212</t>
  </si>
  <si>
    <t>00001069900002040122226</t>
  </si>
  <si>
    <t>00001069900002040129213</t>
  </si>
  <si>
    <t>00001069900002040244221</t>
  </si>
  <si>
    <t>00001069900002040244222</t>
  </si>
  <si>
    <t>00001069900002040244223</t>
  </si>
  <si>
    <t>00001069900002040244225</t>
  </si>
  <si>
    <t>00001069900002040244226</t>
  </si>
  <si>
    <t>00001069900002040244227</t>
  </si>
  <si>
    <t>00001069900002040244310</t>
  </si>
  <si>
    <t>00001069900002040244343</t>
  </si>
  <si>
    <t>00001069900002040244346</t>
  </si>
  <si>
    <t>00001069900002040244349</t>
  </si>
  <si>
    <t>00001069900002040247223</t>
  </si>
  <si>
    <t>00001069900002040852291</t>
  </si>
  <si>
    <t>00001069900002040853297</t>
  </si>
  <si>
    <t>00001079900002010880297</t>
  </si>
  <si>
    <t>Расходы</t>
  </si>
  <si>
    <t>00001119900007411870200</t>
  </si>
  <si>
    <t>00001130350325330111211</t>
  </si>
  <si>
    <t>00001130350325330119213</t>
  </si>
  <si>
    <t>00001130350325330244346</t>
  </si>
  <si>
    <t>000011308Е0144020111211</t>
  </si>
  <si>
    <t>000011308Е0144020119213</t>
  </si>
  <si>
    <t>000011308Е0144020244346</t>
  </si>
  <si>
    <t>00001131900121910244227</t>
  </si>
  <si>
    <t>00001139900002040121211</t>
  </si>
  <si>
    <t>00001139900002040122212</t>
  </si>
  <si>
    <t>00001139900002040122226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</si>
  <si>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</si>
  <si>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</si>
  <si>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</si>
  <si>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</si>
  <si>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</si>
  <si>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</si>
  <si>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</si>
  <si>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</si>
  <si>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00001139900002040247223</t>
  </si>
  <si>
    <t>00001139900002043244226</t>
  </si>
  <si>
    <t>00001139900002950851291</t>
  </si>
  <si>
    <t>00001139900025260111211</t>
  </si>
  <si>
    <t>00001139900025260119213</t>
  </si>
  <si>
    <t>00001139900025270111211</t>
  </si>
  <si>
    <t>00001139900025270119213</t>
  </si>
  <si>
    <t>00001139900025340244226</t>
  </si>
  <si>
    <t>00001139900025340244310</t>
  </si>
  <si>
    <t>00001139900025340244346</t>
  </si>
  <si>
    <t>00001139900025350111211</t>
  </si>
  <si>
    <t>00001139900025350119213</t>
  </si>
  <si>
    <t>00001139900025400121211</t>
  </si>
  <si>
    <t>00001139900025400129213</t>
  </si>
  <si>
    <t>00001139900029900111211</t>
  </si>
  <si>
    <t>00001139900029900111266</t>
  </si>
  <si>
    <t>00001139900029900119213</t>
  </si>
  <si>
    <t>00001139900029900244221</t>
  </si>
  <si>
    <t>00001139900029900244225</t>
  </si>
  <si>
    <t>00001139900029900244226</t>
  </si>
  <si>
    <t>00001139900029900244310</t>
  </si>
  <si>
    <t>Увеличение стоимости строительных материалов</t>
  </si>
  <si>
    <t>00001139900029900244344</t>
  </si>
  <si>
    <t>00001139900029900244346</t>
  </si>
  <si>
    <t>00001139900054690244221</t>
  </si>
  <si>
    <t>00001139900054690244222</t>
  </si>
  <si>
    <t>Арендная плата за пользование имуществом (за исключением земельных участков и других обособленных природных объектов)</t>
  </si>
  <si>
    <t>00001139900054690244224</t>
  </si>
  <si>
    <t>00001139900059300121211</t>
  </si>
  <si>
    <t>00001139900059300121266</t>
  </si>
  <si>
    <t>00001139900059300129213</t>
  </si>
  <si>
    <t>Иные выплаты текущего характера физическим лицам</t>
  </si>
  <si>
    <t>00001139900092030113296</t>
  </si>
  <si>
    <t>00001139900092030244226</t>
  </si>
  <si>
    <t>00001139900092030244310</t>
  </si>
  <si>
    <t>00001139900092030244349</t>
  </si>
  <si>
    <t>Пособия по социальной помощи населению в денежной форме</t>
  </si>
  <si>
    <t>00001139900092030321262</t>
  </si>
  <si>
    <t>Пособия по социальной помощи населению в натуральной форме</t>
  </si>
  <si>
    <t>00001139900092030323263</t>
  </si>
  <si>
    <t>00001139900092030853297</t>
  </si>
  <si>
    <t>00001139900097071244226</t>
  </si>
  <si>
    <t>Перечисления другим бюджетам бюджетной системы Российской Федерации</t>
  </si>
  <si>
    <t>00002039900051180530251</t>
  </si>
  <si>
    <t>00003100700022670111211</t>
  </si>
  <si>
    <t>00003100700022670111266</t>
  </si>
  <si>
    <t>00003100700022670119213</t>
  </si>
  <si>
    <t>00003100700022670244221</t>
  </si>
  <si>
    <t>00003100700022670244222</t>
  </si>
  <si>
    <t>00003100700022670244223</t>
  </si>
  <si>
    <t>00003100700022670244225</t>
  </si>
  <si>
    <t>00003100700022670244226</t>
  </si>
  <si>
    <t>00003100700022670244310</t>
  </si>
  <si>
    <t>Увеличение стоимости мягкого инвентаря</t>
  </si>
  <si>
    <t>00003100700022670244345</t>
  </si>
  <si>
    <t>00003100700022670244346</t>
  </si>
  <si>
    <t>00003100700022670247223</t>
  </si>
  <si>
    <t>00003100700022670852291</t>
  </si>
  <si>
    <t>00003149900022700111211</t>
  </si>
  <si>
    <t>00003149900022700111266</t>
  </si>
  <si>
    <t>00003149900022700119213</t>
  </si>
  <si>
    <t>00004051420925360244226</t>
  </si>
  <si>
    <t>Безвозмездные перечисления финансовым организациям государственного сектора на производство</t>
  </si>
  <si>
    <t>00004051440663350811242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</si>
  <si>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</si>
  <si>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00004051450173500812246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</si>
  <si>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</si>
  <si>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</si>
  <si>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00004081340103170811245</t>
  </si>
  <si>
    <t>0000409Д100003650244226</t>
  </si>
  <si>
    <t>00004129900079010811245</t>
  </si>
  <si>
    <t>00005010450196010632246</t>
  </si>
  <si>
    <t>000050114705L5760414310</t>
  </si>
  <si>
    <t>000050314704L5760244226</t>
  </si>
  <si>
    <t>000050314704L576F244226</t>
  </si>
  <si>
    <t>000050314704L576F244310</t>
  </si>
  <si>
    <t>00006030910174460244226</t>
  </si>
  <si>
    <t>00006030910174460244310</t>
  </si>
  <si>
    <t>Безвозмездные перечисления (передачи) текущего характера сектора государственного управления</t>
  </si>
  <si>
    <t>00007010210125370611241</t>
  </si>
  <si>
    <t>00007010210143625611241</t>
  </si>
  <si>
    <t>00007010210342000611241</t>
  </si>
  <si>
    <t>00007010210342000612241</t>
  </si>
  <si>
    <t>000070102103S0050611241</t>
  </si>
  <si>
    <t>00007012200110990612241</t>
  </si>
  <si>
    <t>00007020220143624611241</t>
  </si>
  <si>
    <t>00007020220242100111211</t>
  </si>
  <si>
    <t>00007020220242100112212</t>
  </si>
  <si>
    <t>00007020220242100119213</t>
  </si>
  <si>
    <t>00007020220242100244225</t>
  </si>
  <si>
    <t>00007020220242100611241</t>
  </si>
  <si>
    <t>00007020220242100612241</t>
  </si>
  <si>
    <t>000070202202S0050112212</t>
  </si>
  <si>
    <t>000070202202S0050611241</t>
  </si>
  <si>
    <t>00007020220825280611241</t>
  </si>
  <si>
    <t>00007020220853031611241</t>
  </si>
  <si>
    <t>00007020220943600611241</t>
  </si>
  <si>
    <t>00007020220943600612241</t>
  </si>
  <si>
    <t>000070202209L3040611241</t>
  </si>
  <si>
    <t>00007022200110990612241</t>
  </si>
  <si>
    <t>00007030230142310611241</t>
  </si>
  <si>
    <t>00007030230142310612241</t>
  </si>
  <si>
    <t>00007030230142320611241</t>
  </si>
  <si>
    <t>000070302301S0050611241</t>
  </si>
  <si>
    <t>00007070640110990244349</t>
  </si>
  <si>
    <t>00007073810121320611241</t>
  </si>
  <si>
    <t>000070738101S2320611241</t>
  </si>
  <si>
    <t>00007073830143100113226</t>
  </si>
  <si>
    <t>00007073830143100113296</t>
  </si>
  <si>
    <t>00007073830143100244222</t>
  </si>
  <si>
    <t>00007073830143100244349</t>
  </si>
  <si>
    <t>00007073830143190611241</t>
  </si>
  <si>
    <t>00007073830143190612241</t>
  </si>
  <si>
    <t>00007090220825301111211</t>
  </si>
  <si>
    <t>00007090220825301111266</t>
  </si>
  <si>
    <t>00007090220825301119213</t>
  </si>
  <si>
    <t>00007090220825301244221</t>
  </si>
  <si>
    <t>00007090220825301244225</t>
  </si>
  <si>
    <t>00007090220825301244226</t>
  </si>
  <si>
    <t>00007090220825301244346</t>
  </si>
  <si>
    <t>00007090220825301244349</t>
  </si>
  <si>
    <t>00007090220943600244225</t>
  </si>
  <si>
    <t>00007090220943600244226</t>
  </si>
  <si>
    <t>00007090220943600244310</t>
  </si>
  <si>
    <t>Увеличение стоимости лекарственных препаратов и материалов, применяемых в медицинских целях</t>
  </si>
  <si>
    <t>00007090220943600244341</t>
  </si>
  <si>
    <t>00007090220943600244343</t>
  </si>
  <si>
    <t>00007090220943600244346</t>
  </si>
  <si>
    <t>00007090220943600244349</t>
  </si>
  <si>
    <t>00007090240321110340296</t>
  </si>
  <si>
    <t>00007090250143600113296</t>
  </si>
  <si>
    <t>00007090250143600244343</t>
  </si>
  <si>
    <t>00008010630110990244310</t>
  </si>
  <si>
    <t>00008010630110990244349</t>
  </si>
  <si>
    <t>00008010810144090611241</t>
  </si>
  <si>
    <t>00008010830144090611241</t>
  </si>
  <si>
    <t>00008010840144091611241</t>
  </si>
  <si>
    <t>00008010840144091612241</t>
  </si>
  <si>
    <t>0000801087A255193612241</t>
  </si>
  <si>
    <t>0000801087A255194612241</t>
  </si>
  <si>
    <t>000080108Ж0144100612241</t>
  </si>
  <si>
    <t>00008012200110990612241</t>
  </si>
  <si>
    <t>00009070110202110244226</t>
  </si>
  <si>
    <t>00010019900004910321262</t>
  </si>
  <si>
    <t>000100314701L5760322262</t>
  </si>
  <si>
    <t>00010040310205510612241</t>
  </si>
  <si>
    <t>00010040310225510611241</t>
  </si>
  <si>
    <t>00010040350113200313262</t>
  </si>
  <si>
    <t>00010040350323110313262</t>
  </si>
  <si>
    <t>00010040350323120323226</t>
  </si>
  <si>
    <t>00010040350323130313262</t>
  </si>
  <si>
    <t>000100404101L4970322262</t>
  </si>
  <si>
    <t>00011013720143620611241</t>
  </si>
  <si>
    <t>00011013720143650612241</t>
  </si>
  <si>
    <t>00011013720148220611241</t>
  </si>
  <si>
    <t>00011013720148220612241</t>
  </si>
  <si>
    <t>00011019900025150611241</t>
  </si>
  <si>
    <t>00011019900025150612241</t>
  </si>
  <si>
    <t>00011023710112870113226</t>
  </si>
  <si>
    <t>00011023710112870113296</t>
  </si>
  <si>
    <t>00011023710112870244222</t>
  </si>
  <si>
    <t>00011023710112870244226</t>
  </si>
  <si>
    <t>00011023710112870244349</t>
  </si>
  <si>
    <t>00012011230245310811245</t>
  </si>
  <si>
    <t>00014019900080060511251</t>
  </si>
  <si>
    <t>000140199000S0040511251</t>
  </si>
  <si>
    <t>00014039900025131540251</t>
  </si>
  <si>
    <t>00014039900025141540251</t>
  </si>
  <si>
    <t>00014039900025151540251</t>
  </si>
  <si>
    <t>00014039900025191540251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</si>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</sst>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73"/>
  <sheetViews>
    <sheetView tabSelected="1" topLeftCell="A325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719957219.54999995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737167472.17999995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50" si="0">CF19+CW19+DN19</f>
        <v>737167472.17999995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50" si="1">BJ19-EE19</f>
        <v>-17210252.629999995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719957219.54999995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737167472.17999995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737167472.17999995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-17210252.629999995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146431900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150164863.93000001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150164863.93000001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-3732963.9300000072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312792.58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312792.58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-312792.58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1093871.55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1093871.55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-1093871.55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1446500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1918740.18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1918740.18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-472240.17999999993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33.69999999999999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8000000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8762999.9100000001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8762999.9100000001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-762999.91000000015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58.1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61627.82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61627.82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-9627.82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33.69999999999999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10748000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11651206.99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11651206.99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-903206.99000000022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33.69999999999999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-1494316.45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-1494316.45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1494316.45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4458000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4512403.63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4512403.63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-54403.629999999888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14776.79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14776.79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-14776.79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2448000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2453298.1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2453298.1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-5298.1000000000931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 x14ac:dyDescent="0.2">
      <c r="A32" s="67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-49.3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-49.3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49.3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969000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989874.42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989874.42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-20874.420000000042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-20809.02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-20809.02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20809.02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575000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668096.30000000005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668096.30000000005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-93096.300000000047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72.95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11118.36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11118.36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-11118.36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471000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2927978.18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2927978.18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-2456978.1800000002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1515000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1641417.68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1641417.68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-126417.67999999993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10000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10000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-10000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09.35" customHeight="1" x14ac:dyDescent="0.2">
      <c r="A40" s="67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29.44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29.44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-29.44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60.7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0.09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0.09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-0.09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09.35" customHeight="1" x14ac:dyDescent="0.2">
      <c r="A42" s="67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2982000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3263862.03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3263862.03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-281862.0299999998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262000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364033.95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364033.95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-102033.95000000001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48.6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>
        <v>3102000</v>
      </c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3102370.47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3102370.47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-370.47000000020489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85.15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15000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222767.43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222767.43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-207767.43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72.95" customHeight="1" x14ac:dyDescent="0.2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25000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>
        <v>-279.8</v>
      </c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-279.8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25279.8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72.95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128000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17420.099999999999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17420.099999999999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110579.9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48.6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156924.35999999999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291006.63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291006.63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-134082.27000000002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>
        <v>576281.34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576281.34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-576281.34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09.35" customHeight="1" x14ac:dyDescent="0.2">
      <c r="A50" s="67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58"/>
      <c r="AO50" s="59"/>
      <c r="AP50" s="59"/>
      <c r="AQ50" s="59"/>
      <c r="AR50" s="59"/>
      <c r="AS50" s="59"/>
      <c r="AT50" s="59" t="s">
        <v>93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>
        <v>1045000</v>
      </c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>
        <v>1933786.6</v>
      </c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1933786.6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-888786.60000000009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72.95" customHeight="1" x14ac:dyDescent="0.2">
      <c r="A51" s="68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58"/>
      <c r="AO51" s="59"/>
      <c r="AP51" s="59"/>
      <c r="AQ51" s="59"/>
      <c r="AR51" s="59"/>
      <c r="AS51" s="59"/>
      <c r="AT51" s="59" t="s">
        <v>95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>
        <v>469589.66</v>
      </c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ref="EE51:EE79" si="2">CF51+CW51+DN51</f>
        <v>469589.66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ref="ET51:ET79" si="3">BJ51-EE51</f>
        <v>-469589.66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60.75" customHeight="1" x14ac:dyDescent="0.2">
      <c r="A52" s="68" t="s">
        <v>96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58"/>
      <c r="AO52" s="59"/>
      <c r="AP52" s="59"/>
      <c r="AQ52" s="59"/>
      <c r="AR52" s="59"/>
      <c r="AS52" s="59"/>
      <c r="AT52" s="59" t="s">
        <v>97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>
        <v>180000</v>
      </c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2"/>
        <v>0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3"/>
        <v>180000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58.1" customHeight="1" x14ac:dyDescent="0.2">
      <c r="A53" s="67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58"/>
      <c r="AO53" s="59"/>
      <c r="AP53" s="59"/>
      <c r="AQ53" s="59"/>
      <c r="AR53" s="59"/>
      <c r="AS53" s="59"/>
      <c r="AT53" s="59" t="s">
        <v>99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2275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2"/>
        <v>2275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3"/>
        <v>-2275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45.9" customHeight="1" x14ac:dyDescent="0.2">
      <c r="A54" s="67" t="s">
        <v>100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58"/>
      <c r="AO54" s="59"/>
      <c r="AP54" s="59"/>
      <c r="AQ54" s="59"/>
      <c r="AR54" s="59"/>
      <c r="AS54" s="59"/>
      <c r="AT54" s="59" t="s">
        <v>101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>
        <v>1000</v>
      </c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2"/>
        <v>1000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3"/>
        <v>-1000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45.9" customHeight="1" x14ac:dyDescent="0.2">
      <c r="A55" s="67" t="s">
        <v>102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58"/>
      <c r="AO55" s="59"/>
      <c r="AP55" s="59"/>
      <c r="AQ55" s="59"/>
      <c r="AR55" s="59"/>
      <c r="AS55" s="59"/>
      <c r="AT55" s="59" t="s">
        <v>103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>
        <v>231000</v>
      </c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258500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2"/>
        <v>258500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3"/>
        <v>-27500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1.5" customHeight="1" x14ac:dyDescent="0.2">
      <c r="A56" s="67" t="s">
        <v>104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58"/>
      <c r="AO56" s="59"/>
      <c r="AP56" s="59"/>
      <c r="AQ56" s="59"/>
      <c r="AR56" s="59"/>
      <c r="AS56" s="59"/>
      <c r="AT56" s="59" t="s">
        <v>105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>
        <v>1768.26</v>
      </c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2"/>
        <v>1768.26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3"/>
        <v>-1768.26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85.15" customHeight="1" x14ac:dyDescent="0.2">
      <c r="A57" s="68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58"/>
      <c r="AO57" s="59"/>
      <c r="AP57" s="59"/>
      <c r="AQ57" s="59"/>
      <c r="AR57" s="59"/>
      <c r="AS57" s="59"/>
      <c r="AT57" s="59" t="s">
        <v>107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>
        <v>75272.56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2"/>
        <v>75272.56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3"/>
        <v>-75272.56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85.15" customHeight="1" x14ac:dyDescent="0.2">
      <c r="A58" s="68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58"/>
      <c r="AO58" s="59"/>
      <c r="AP58" s="59"/>
      <c r="AQ58" s="59"/>
      <c r="AR58" s="59"/>
      <c r="AS58" s="59"/>
      <c r="AT58" s="59" t="s">
        <v>109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12650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2"/>
        <v>12650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3"/>
        <v>-12650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60.75" customHeight="1" x14ac:dyDescent="0.2">
      <c r="A59" s="68" t="s">
        <v>110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58"/>
      <c r="AO59" s="59"/>
      <c r="AP59" s="59"/>
      <c r="AQ59" s="59"/>
      <c r="AR59" s="59"/>
      <c r="AS59" s="59"/>
      <c r="AT59" s="59" t="s">
        <v>111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>
        <v>1153.9000000000001</v>
      </c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2"/>
        <v>1153.9000000000001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3"/>
        <v>-1153.9000000000001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70.25" customHeight="1" x14ac:dyDescent="0.2">
      <c r="A60" s="67" t="s">
        <v>112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58"/>
      <c r="AO60" s="59"/>
      <c r="AP60" s="59"/>
      <c r="AQ60" s="59"/>
      <c r="AR60" s="59"/>
      <c r="AS60" s="59"/>
      <c r="AT60" s="59" t="s">
        <v>113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201451.55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2"/>
        <v>201451.55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3"/>
        <v>-201451.55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97.15" customHeight="1" x14ac:dyDescent="0.2">
      <c r="A61" s="68" t="s">
        <v>114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  <c r="AN61" s="58"/>
      <c r="AO61" s="59"/>
      <c r="AP61" s="59"/>
      <c r="AQ61" s="59"/>
      <c r="AR61" s="59"/>
      <c r="AS61" s="59"/>
      <c r="AT61" s="59" t="s">
        <v>115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>
        <v>20776.89</v>
      </c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2"/>
        <v>20776.89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3"/>
        <v>-20776.89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09.35" customHeight="1" x14ac:dyDescent="0.2">
      <c r="A62" s="67" t="s">
        <v>116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58"/>
      <c r="AO62" s="59"/>
      <c r="AP62" s="59"/>
      <c r="AQ62" s="59"/>
      <c r="AR62" s="59"/>
      <c r="AS62" s="59"/>
      <c r="AT62" s="59" t="s">
        <v>117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159000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2"/>
        <v>159000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3"/>
        <v>-159000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36.4" customHeight="1" x14ac:dyDescent="0.2">
      <c r="A63" s="68" t="s">
        <v>118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/>
      <c r="AN63" s="58"/>
      <c r="AO63" s="59"/>
      <c r="AP63" s="59"/>
      <c r="AQ63" s="59"/>
      <c r="AR63" s="59"/>
      <c r="AS63" s="59"/>
      <c r="AT63" s="59" t="s">
        <v>119</v>
      </c>
      <c r="AU63" s="59"/>
      <c r="AV63" s="59"/>
      <c r="AW63" s="59"/>
      <c r="AX63" s="59"/>
      <c r="AY63" s="59"/>
      <c r="AZ63" s="59"/>
      <c r="BA63" s="59"/>
      <c r="BB63" s="59"/>
      <c r="BC63" s="60"/>
      <c r="BD63" s="12"/>
      <c r="BE63" s="12"/>
      <c r="BF63" s="12"/>
      <c r="BG63" s="12"/>
      <c r="BH63" s="12"/>
      <c r="BI63" s="61"/>
      <c r="BJ63" s="62">
        <v>14898200</v>
      </c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>
        <v>14898200</v>
      </c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3">
        <f t="shared" si="2"/>
        <v>14898200</v>
      </c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5"/>
      <c r="ET63" s="62">
        <f t="shared" si="3"/>
        <v>0</v>
      </c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36.4" customHeight="1" x14ac:dyDescent="0.2">
      <c r="A64" s="68" t="s">
        <v>120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58"/>
      <c r="AO64" s="59"/>
      <c r="AP64" s="59"/>
      <c r="AQ64" s="59"/>
      <c r="AR64" s="59"/>
      <c r="AS64" s="59"/>
      <c r="AT64" s="59" t="s">
        <v>121</v>
      </c>
      <c r="AU64" s="59"/>
      <c r="AV64" s="59"/>
      <c r="AW64" s="59"/>
      <c r="AX64" s="59"/>
      <c r="AY64" s="59"/>
      <c r="AZ64" s="59"/>
      <c r="BA64" s="59"/>
      <c r="BB64" s="59"/>
      <c r="BC64" s="60"/>
      <c r="BD64" s="12"/>
      <c r="BE64" s="12"/>
      <c r="BF64" s="12"/>
      <c r="BG64" s="12"/>
      <c r="BH64" s="12"/>
      <c r="BI64" s="61"/>
      <c r="BJ64" s="62">
        <v>4406600</v>
      </c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>
        <v>4406600</v>
      </c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3">
        <f t="shared" si="2"/>
        <v>4406600</v>
      </c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5"/>
      <c r="ET64" s="62">
        <f t="shared" si="3"/>
        <v>0</v>
      </c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36.4" customHeight="1" x14ac:dyDescent="0.2">
      <c r="A65" s="68" t="s">
        <v>122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58"/>
      <c r="AO65" s="59"/>
      <c r="AP65" s="59"/>
      <c r="AQ65" s="59"/>
      <c r="AR65" s="59"/>
      <c r="AS65" s="59"/>
      <c r="AT65" s="59" t="s">
        <v>123</v>
      </c>
      <c r="AU65" s="59"/>
      <c r="AV65" s="59"/>
      <c r="AW65" s="59"/>
      <c r="AX65" s="59"/>
      <c r="AY65" s="59"/>
      <c r="AZ65" s="59"/>
      <c r="BA65" s="59"/>
      <c r="BB65" s="59"/>
      <c r="BC65" s="60"/>
      <c r="BD65" s="12"/>
      <c r="BE65" s="12"/>
      <c r="BF65" s="12"/>
      <c r="BG65" s="12"/>
      <c r="BH65" s="12"/>
      <c r="BI65" s="61"/>
      <c r="BJ65" s="62">
        <v>41498222.219999999</v>
      </c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>
        <v>41498222.219999999</v>
      </c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3">
        <f t="shared" si="2"/>
        <v>41498222.219999999</v>
      </c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5"/>
      <c r="ET65" s="62">
        <f t="shared" si="3"/>
        <v>0</v>
      </c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72.95" customHeight="1" x14ac:dyDescent="0.2">
      <c r="A66" s="68" t="s">
        <v>124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58"/>
      <c r="AO66" s="59"/>
      <c r="AP66" s="59"/>
      <c r="AQ66" s="59"/>
      <c r="AR66" s="59"/>
      <c r="AS66" s="59"/>
      <c r="AT66" s="59" t="s">
        <v>125</v>
      </c>
      <c r="AU66" s="59"/>
      <c r="AV66" s="59"/>
      <c r="AW66" s="59"/>
      <c r="AX66" s="59"/>
      <c r="AY66" s="59"/>
      <c r="AZ66" s="59"/>
      <c r="BA66" s="59"/>
      <c r="BB66" s="59"/>
      <c r="BC66" s="60"/>
      <c r="BD66" s="12"/>
      <c r="BE66" s="12"/>
      <c r="BF66" s="12"/>
      <c r="BG66" s="12"/>
      <c r="BH66" s="12"/>
      <c r="BI66" s="61"/>
      <c r="BJ66" s="62">
        <v>2442240</v>
      </c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>
        <v>2442240</v>
      </c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3">
        <f t="shared" si="2"/>
        <v>2442240</v>
      </c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5"/>
      <c r="ET66" s="62">
        <f t="shared" si="3"/>
        <v>0</v>
      </c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126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58"/>
      <c r="AO67" s="59"/>
      <c r="AP67" s="59"/>
      <c r="AQ67" s="59"/>
      <c r="AR67" s="59"/>
      <c r="AS67" s="59"/>
      <c r="AT67" s="59" t="s">
        <v>127</v>
      </c>
      <c r="AU67" s="59"/>
      <c r="AV67" s="59"/>
      <c r="AW67" s="59"/>
      <c r="AX67" s="59"/>
      <c r="AY67" s="59"/>
      <c r="AZ67" s="59"/>
      <c r="BA67" s="59"/>
      <c r="BB67" s="59"/>
      <c r="BC67" s="60"/>
      <c r="BD67" s="12"/>
      <c r="BE67" s="12"/>
      <c r="BF67" s="12"/>
      <c r="BG67" s="12"/>
      <c r="BH67" s="12"/>
      <c r="BI67" s="61"/>
      <c r="BJ67" s="62">
        <v>208006220</v>
      </c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>
        <v>208006217.30000001</v>
      </c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3">
        <f t="shared" si="2"/>
        <v>208006217.30000001</v>
      </c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5"/>
      <c r="ET67" s="62">
        <f t="shared" si="3"/>
        <v>2.699999988079071</v>
      </c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48.6" customHeight="1" x14ac:dyDescent="0.2">
      <c r="A68" s="68" t="s">
        <v>128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58"/>
      <c r="AO68" s="59"/>
      <c r="AP68" s="59"/>
      <c r="AQ68" s="59"/>
      <c r="AR68" s="59"/>
      <c r="AS68" s="59"/>
      <c r="AT68" s="59" t="s">
        <v>129</v>
      </c>
      <c r="AU68" s="59"/>
      <c r="AV68" s="59"/>
      <c r="AW68" s="59"/>
      <c r="AX68" s="59"/>
      <c r="AY68" s="59"/>
      <c r="AZ68" s="59"/>
      <c r="BA68" s="59"/>
      <c r="BB68" s="59"/>
      <c r="BC68" s="60"/>
      <c r="BD68" s="12"/>
      <c r="BE68" s="12"/>
      <c r="BF68" s="12"/>
      <c r="BG68" s="12"/>
      <c r="BH68" s="12"/>
      <c r="BI68" s="61"/>
      <c r="BJ68" s="62">
        <v>150899910</v>
      </c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>
        <v>150899910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3">
        <f t="shared" si="2"/>
        <v>150899910</v>
      </c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5"/>
      <c r="ET68" s="62">
        <f t="shared" si="3"/>
        <v>0</v>
      </c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60.75" customHeight="1" x14ac:dyDescent="0.2">
      <c r="A69" s="68" t="s">
        <v>130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58"/>
      <c r="AO69" s="59"/>
      <c r="AP69" s="59"/>
      <c r="AQ69" s="59"/>
      <c r="AR69" s="59"/>
      <c r="AS69" s="59"/>
      <c r="AT69" s="59" t="s">
        <v>131</v>
      </c>
      <c r="AU69" s="59"/>
      <c r="AV69" s="59"/>
      <c r="AW69" s="59"/>
      <c r="AX69" s="59"/>
      <c r="AY69" s="59"/>
      <c r="AZ69" s="59"/>
      <c r="BA69" s="59"/>
      <c r="BB69" s="59"/>
      <c r="BC69" s="60"/>
      <c r="BD69" s="12"/>
      <c r="BE69" s="12"/>
      <c r="BF69" s="12"/>
      <c r="BG69" s="12"/>
      <c r="BH69" s="12"/>
      <c r="BI69" s="61"/>
      <c r="BJ69" s="62">
        <v>7944200</v>
      </c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>
        <v>7944200</v>
      </c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3">
        <f t="shared" si="2"/>
        <v>7944200</v>
      </c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5"/>
      <c r="ET69" s="62">
        <f t="shared" si="3"/>
        <v>0</v>
      </c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48.6" customHeight="1" x14ac:dyDescent="0.2">
      <c r="A70" s="68" t="s">
        <v>132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58"/>
      <c r="AO70" s="59"/>
      <c r="AP70" s="59"/>
      <c r="AQ70" s="59"/>
      <c r="AR70" s="59"/>
      <c r="AS70" s="59"/>
      <c r="AT70" s="59" t="s">
        <v>133</v>
      </c>
      <c r="AU70" s="59"/>
      <c r="AV70" s="59"/>
      <c r="AW70" s="59"/>
      <c r="AX70" s="59"/>
      <c r="AY70" s="59"/>
      <c r="AZ70" s="59"/>
      <c r="BA70" s="59"/>
      <c r="BB70" s="59"/>
      <c r="BC70" s="60"/>
      <c r="BD70" s="12"/>
      <c r="BE70" s="12"/>
      <c r="BF70" s="12"/>
      <c r="BG70" s="12"/>
      <c r="BH70" s="12"/>
      <c r="BI70" s="61"/>
      <c r="BJ70" s="62">
        <v>2249000</v>
      </c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>
        <v>2249000</v>
      </c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3">
        <f t="shared" si="2"/>
        <v>2249000</v>
      </c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5"/>
      <c r="ET70" s="62">
        <f t="shared" si="3"/>
        <v>0</v>
      </c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72.95" customHeight="1" x14ac:dyDescent="0.2">
      <c r="A71" s="68" t="s">
        <v>134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9"/>
      <c r="AN71" s="58"/>
      <c r="AO71" s="59"/>
      <c r="AP71" s="59"/>
      <c r="AQ71" s="59"/>
      <c r="AR71" s="59"/>
      <c r="AS71" s="59"/>
      <c r="AT71" s="59" t="s">
        <v>135</v>
      </c>
      <c r="AU71" s="59"/>
      <c r="AV71" s="59"/>
      <c r="AW71" s="59"/>
      <c r="AX71" s="59"/>
      <c r="AY71" s="59"/>
      <c r="AZ71" s="59"/>
      <c r="BA71" s="59"/>
      <c r="BB71" s="59"/>
      <c r="BC71" s="60"/>
      <c r="BD71" s="12"/>
      <c r="BE71" s="12"/>
      <c r="BF71" s="12"/>
      <c r="BG71" s="12"/>
      <c r="BH71" s="12"/>
      <c r="BI71" s="61"/>
      <c r="BJ71" s="62">
        <v>7300</v>
      </c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>
        <v>7300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7300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2">
        <f t="shared" si="3"/>
        <v>0</v>
      </c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72.95" customHeight="1" x14ac:dyDescent="0.2">
      <c r="A72" s="68" t="s">
        <v>136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9"/>
      <c r="AN72" s="58"/>
      <c r="AO72" s="59"/>
      <c r="AP72" s="59"/>
      <c r="AQ72" s="59"/>
      <c r="AR72" s="59"/>
      <c r="AS72" s="59"/>
      <c r="AT72" s="59" t="s">
        <v>137</v>
      </c>
      <c r="AU72" s="59"/>
      <c r="AV72" s="59"/>
      <c r="AW72" s="59"/>
      <c r="AX72" s="59"/>
      <c r="AY72" s="59"/>
      <c r="AZ72" s="59"/>
      <c r="BA72" s="59"/>
      <c r="BB72" s="59"/>
      <c r="BC72" s="60"/>
      <c r="BD72" s="12"/>
      <c r="BE72" s="12"/>
      <c r="BF72" s="12"/>
      <c r="BG72" s="12"/>
      <c r="BH72" s="12"/>
      <c r="BI72" s="61"/>
      <c r="BJ72" s="62">
        <v>16492700</v>
      </c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>
        <v>16492700</v>
      </c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3">
        <f t="shared" si="2"/>
        <v>16492700</v>
      </c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5"/>
      <c r="ET72" s="62">
        <f t="shared" si="3"/>
        <v>0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36.4" customHeight="1" x14ac:dyDescent="0.2">
      <c r="A73" s="68" t="s">
        <v>138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9"/>
      <c r="AN73" s="58"/>
      <c r="AO73" s="59"/>
      <c r="AP73" s="59"/>
      <c r="AQ73" s="59"/>
      <c r="AR73" s="59"/>
      <c r="AS73" s="59"/>
      <c r="AT73" s="59" t="s">
        <v>139</v>
      </c>
      <c r="AU73" s="59"/>
      <c r="AV73" s="59"/>
      <c r="AW73" s="59"/>
      <c r="AX73" s="59"/>
      <c r="AY73" s="59"/>
      <c r="AZ73" s="59"/>
      <c r="BA73" s="59"/>
      <c r="BB73" s="59"/>
      <c r="BC73" s="60"/>
      <c r="BD73" s="12"/>
      <c r="BE73" s="12"/>
      <c r="BF73" s="12"/>
      <c r="BG73" s="12"/>
      <c r="BH73" s="12"/>
      <c r="BI73" s="61"/>
      <c r="BJ73" s="62">
        <v>313884.2</v>
      </c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>
        <v>313884.2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3">
        <f t="shared" si="2"/>
        <v>313884.2</v>
      </c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5"/>
      <c r="ET73" s="62">
        <f t="shared" si="3"/>
        <v>0</v>
      </c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36.4" customHeight="1" x14ac:dyDescent="0.2">
      <c r="A74" s="68" t="s">
        <v>140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58"/>
      <c r="AO74" s="59"/>
      <c r="AP74" s="59"/>
      <c r="AQ74" s="59"/>
      <c r="AR74" s="59"/>
      <c r="AS74" s="59"/>
      <c r="AT74" s="59" t="s">
        <v>141</v>
      </c>
      <c r="AU74" s="59"/>
      <c r="AV74" s="59"/>
      <c r="AW74" s="59"/>
      <c r="AX74" s="59"/>
      <c r="AY74" s="59"/>
      <c r="AZ74" s="59"/>
      <c r="BA74" s="59"/>
      <c r="BB74" s="59"/>
      <c r="BC74" s="60"/>
      <c r="BD74" s="12"/>
      <c r="BE74" s="12"/>
      <c r="BF74" s="12"/>
      <c r="BG74" s="12"/>
      <c r="BH74" s="12"/>
      <c r="BI74" s="61"/>
      <c r="BJ74" s="62">
        <v>622200</v>
      </c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>
        <v>622200</v>
      </c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3">
        <f t="shared" si="2"/>
        <v>622200</v>
      </c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5"/>
      <c r="ET74" s="62">
        <f t="shared" si="3"/>
        <v>0</v>
      </c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85.15" customHeight="1" x14ac:dyDescent="0.2">
      <c r="A75" s="68" t="s">
        <v>142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9"/>
      <c r="AN75" s="58"/>
      <c r="AO75" s="59"/>
      <c r="AP75" s="59"/>
      <c r="AQ75" s="59"/>
      <c r="AR75" s="59"/>
      <c r="AS75" s="59"/>
      <c r="AT75" s="59" t="s">
        <v>143</v>
      </c>
      <c r="AU75" s="59"/>
      <c r="AV75" s="59"/>
      <c r="AW75" s="59"/>
      <c r="AX75" s="59"/>
      <c r="AY75" s="59"/>
      <c r="AZ75" s="59"/>
      <c r="BA75" s="59"/>
      <c r="BB75" s="59"/>
      <c r="BC75" s="60"/>
      <c r="BD75" s="12"/>
      <c r="BE75" s="12"/>
      <c r="BF75" s="12"/>
      <c r="BG75" s="12"/>
      <c r="BH75" s="12"/>
      <c r="BI75" s="61"/>
      <c r="BJ75" s="62">
        <v>7195340</v>
      </c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>
        <v>6579520</v>
      </c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3">
        <f t="shared" si="2"/>
        <v>6579520</v>
      </c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5"/>
      <c r="ET75" s="62">
        <f t="shared" si="3"/>
        <v>615820</v>
      </c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72.95" customHeight="1" x14ac:dyDescent="0.2">
      <c r="A76" s="68" t="s">
        <v>144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58"/>
      <c r="AO76" s="59"/>
      <c r="AP76" s="59"/>
      <c r="AQ76" s="59"/>
      <c r="AR76" s="59"/>
      <c r="AS76" s="59"/>
      <c r="AT76" s="59" t="s">
        <v>145</v>
      </c>
      <c r="AU76" s="59"/>
      <c r="AV76" s="59"/>
      <c r="AW76" s="59"/>
      <c r="AX76" s="59"/>
      <c r="AY76" s="59"/>
      <c r="AZ76" s="59"/>
      <c r="BA76" s="59"/>
      <c r="BB76" s="59"/>
      <c r="BC76" s="60"/>
      <c r="BD76" s="12"/>
      <c r="BE76" s="12"/>
      <c r="BF76" s="12"/>
      <c r="BG76" s="12"/>
      <c r="BH76" s="12"/>
      <c r="BI76" s="61"/>
      <c r="BJ76" s="62">
        <v>76161553.700000003</v>
      </c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>
        <v>76161553.700000003</v>
      </c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3">
        <f t="shared" si="2"/>
        <v>76161553.700000003</v>
      </c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5"/>
      <c r="ET76" s="62">
        <f t="shared" si="3"/>
        <v>0</v>
      </c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" customHeight="1" x14ac:dyDescent="0.2">
      <c r="A77" s="68" t="s">
        <v>146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9"/>
      <c r="AN77" s="58"/>
      <c r="AO77" s="59"/>
      <c r="AP77" s="59"/>
      <c r="AQ77" s="59"/>
      <c r="AR77" s="59"/>
      <c r="AS77" s="59"/>
      <c r="AT77" s="59" t="s">
        <v>147</v>
      </c>
      <c r="AU77" s="59"/>
      <c r="AV77" s="59"/>
      <c r="AW77" s="59"/>
      <c r="AX77" s="59"/>
      <c r="AY77" s="59"/>
      <c r="AZ77" s="59"/>
      <c r="BA77" s="59"/>
      <c r="BB77" s="59"/>
      <c r="BC77" s="60"/>
      <c r="BD77" s="12"/>
      <c r="BE77" s="12"/>
      <c r="BF77" s="12"/>
      <c r="BG77" s="12"/>
      <c r="BH77" s="12"/>
      <c r="BI77" s="61"/>
      <c r="BJ77" s="62">
        <v>9931350.5</v>
      </c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>
        <v>9886996.3200000003</v>
      </c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3">
        <f t="shared" si="2"/>
        <v>9886996.3200000003</v>
      </c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5"/>
      <c r="ET77" s="62">
        <f t="shared" si="3"/>
        <v>44354.179999999702</v>
      </c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48.6" customHeight="1" x14ac:dyDescent="0.2">
      <c r="A78" s="68" t="s">
        <v>148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9"/>
      <c r="AN78" s="58"/>
      <c r="AO78" s="59"/>
      <c r="AP78" s="59"/>
      <c r="AQ78" s="59"/>
      <c r="AR78" s="59"/>
      <c r="AS78" s="59"/>
      <c r="AT78" s="59" t="s">
        <v>149</v>
      </c>
      <c r="AU78" s="59"/>
      <c r="AV78" s="59"/>
      <c r="AW78" s="59"/>
      <c r="AX78" s="59"/>
      <c r="AY78" s="59"/>
      <c r="AZ78" s="59"/>
      <c r="BA78" s="59"/>
      <c r="BB78" s="59"/>
      <c r="BC78" s="60"/>
      <c r="BD78" s="12"/>
      <c r="BE78" s="12"/>
      <c r="BF78" s="12"/>
      <c r="BG78" s="12"/>
      <c r="BH78" s="12"/>
      <c r="BI78" s="61"/>
      <c r="BJ78" s="62">
        <v>3385600</v>
      </c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>
        <v>9842746.1199999992</v>
      </c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3">
        <f t="shared" si="2"/>
        <v>9842746.1199999992</v>
      </c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5"/>
      <c r="ET78" s="62">
        <f t="shared" si="3"/>
        <v>-6457146.1199999992</v>
      </c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60.75" customHeight="1" x14ac:dyDescent="0.2">
      <c r="A79" s="68" t="s">
        <v>150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9"/>
      <c r="AN79" s="58"/>
      <c r="AO79" s="59"/>
      <c r="AP79" s="59"/>
      <c r="AQ79" s="59"/>
      <c r="AR79" s="59"/>
      <c r="AS79" s="59"/>
      <c r="AT79" s="59" t="s">
        <v>151</v>
      </c>
      <c r="AU79" s="59"/>
      <c r="AV79" s="59"/>
      <c r="AW79" s="59"/>
      <c r="AX79" s="59"/>
      <c r="AY79" s="59"/>
      <c r="AZ79" s="59"/>
      <c r="BA79" s="59"/>
      <c r="BB79" s="59"/>
      <c r="BC79" s="60"/>
      <c r="BD79" s="12"/>
      <c r="BE79" s="12"/>
      <c r="BF79" s="12"/>
      <c r="BG79" s="12"/>
      <c r="BH79" s="12"/>
      <c r="BI79" s="61"/>
      <c r="BJ79" s="62">
        <v>-11738625.43</v>
      </c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>
        <v>-11738625.43</v>
      </c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3">
        <f t="shared" si="2"/>
        <v>-11738625.43</v>
      </c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5"/>
      <c r="ET79" s="62">
        <f t="shared" si="3"/>
        <v>0</v>
      </c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6" t="s">
        <v>152</v>
      </c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2" t="s">
        <v>153</v>
      </c>
    </row>
    <row r="90" spans="1:166" ht="12.75" customHeigh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</row>
    <row r="91" spans="1:166" ht="24" customHeight="1" x14ac:dyDescent="0.2">
      <c r="A91" s="41" t="s">
        <v>21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2"/>
      <c r="AK91" s="45" t="s">
        <v>22</v>
      </c>
      <c r="AL91" s="41"/>
      <c r="AM91" s="41"/>
      <c r="AN91" s="41"/>
      <c r="AO91" s="41"/>
      <c r="AP91" s="42"/>
      <c r="AQ91" s="45" t="s">
        <v>154</v>
      </c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2"/>
      <c r="BC91" s="45" t="s">
        <v>155</v>
      </c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2"/>
      <c r="BU91" s="45" t="s">
        <v>156</v>
      </c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2"/>
      <c r="CH91" s="35" t="s">
        <v>25</v>
      </c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7"/>
      <c r="EK91" s="35" t="s">
        <v>157</v>
      </c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70"/>
    </row>
    <row r="92" spans="1:166" ht="78.75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4"/>
      <c r="AK92" s="46"/>
      <c r="AL92" s="43"/>
      <c r="AM92" s="43"/>
      <c r="AN92" s="43"/>
      <c r="AO92" s="43"/>
      <c r="AP92" s="44"/>
      <c r="AQ92" s="46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4"/>
      <c r="BC92" s="46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4"/>
      <c r="BU92" s="46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4"/>
      <c r="CH92" s="36" t="s">
        <v>158</v>
      </c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7"/>
      <c r="CX92" s="35" t="s">
        <v>28</v>
      </c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7"/>
      <c r="DK92" s="35" t="s">
        <v>29</v>
      </c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7"/>
      <c r="DX92" s="35" t="s">
        <v>30</v>
      </c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7"/>
      <c r="EK92" s="46" t="s">
        <v>159</v>
      </c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4"/>
      <c r="EX92" s="35" t="s">
        <v>160</v>
      </c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70"/>
    </row>
    <row r="93" spans="1:166" ht="14.25" customHeight="1" x14ac:dyDescent="0.2">
      <c r="A93" s="39">
        <v>1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40"/>
      <c r="AK93" s="29">
        <v>2</v>
      </c>
      <c r="AL93" s="30"/>
      <c r="AM93" s="30"/>
      <c r="AN93" s="30"/>
      <c r="AO93" s="30"/>
      <c r="AP93" s="31"/>
      <c r="AQ93" s="29">
        <v>3</v>
      </c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1"/>
      <c r="BC93" s="29">
        <v>4</v>
      </c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1"/>
      <c r="BU93" s="29">
        <v>5</v>
      </c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1"/>
      <c r="CH93" s="29">
        <v>6</v>
      </c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1"/>
      <c r="CX93" s="29">
        <v>7</v>
      </c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1"/>
      <c r="DK93" s="29">
        <v>8</v>
      </c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1"/>
      <c r="DX93" s="29">
        <v>9</v>
      </c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1"/>
      <c r="EK93" s="29">
        <v>10</v>
      </c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49">
        <v>11</v>
      </c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6"/>
    </row>
    <row r="94" spans="1:166" ht="15" customHeight="1" x14ac:dyDescent="0.2">
      <c r="A94" s="50" t="s">
        <v>161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1" t="s">
        <v>162</v>
      </c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5">
        <v>778981519.78999996</v>
      </c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>
        <v>778981519.78999996</v>
      </c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>
        <v>728241831.75</v>
      </c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>
        <f t="shared" ref="DX94:DX157" si="4">CH94+CX94+DK94</f>
        <v>728241831.75</v>
      </c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>
        <f t="shared" ref="EK94:EK157" si="5">BC94-DX94</f>
        <v>50739688.039999962</v>
      </c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>
        <f t="shared" ref="EX94:EX157" si="6">BU94-DX94</f>
        <v>50739688.039999962</v>
      </c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6"/>
    </row>
    <row r="95" spans="1:166" ht="15" customHeight="1" x14ac:dyDescent="0.2">
      <c r="A95" s="57" t="s">
        <v>33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8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778981519.78999996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778981519.78999996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728241831.75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4"/>
        <v>728241831.75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5"/>
        <v>50739688.039999962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6"/>
        <v>50739688.039999962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163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164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2167830.5499999998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2167830.5499999998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2167830.5499999998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4"/>
        <v>2167830.5499999998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5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6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165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166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627984.32999999996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627984.32999999996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627984.32999999996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4"/>
        <v>627984.32999999996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5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6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163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167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2457.7600000000002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2457.7600000000002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2457.7600000000002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4"/>
        <v>2457.7600000000002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5"/>
        <v>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6"/>
        <v>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165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168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742.24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742.24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742.24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4"/>
        <v>742.24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5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6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163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169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6524630.7599999998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6524630.7599999998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6524630.7599999998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4"/>
        <v>6524630.7599999998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5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6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170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171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13353.75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13353.75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13353.75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4"/>
        <v>13353.75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5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6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172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173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6600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6600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6400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4"/>
        <v>6400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5"/>
        <v>200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6"/>
        <v>200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174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175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41967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41967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41967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4"/>
        <v>41967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5"/>
        <v>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6"/>
        <v>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165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176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1960613.1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1960613.1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1960613.1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4"/>
        <v>1960613.1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5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6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177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178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29553.01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29553.01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29217.439999999999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4"/>
        <v>29217.439999999999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5"/>
        <v>335.56999999999971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6"/>
        <v>335.56999999999971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2.75" x14ac:dyDescent="0.2">
      <c r="A106" s="68" t="s">
        <v>179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180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1396362.54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1396362.54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1396362.54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4"/>
        <v>1396362.54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5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6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181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182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17215.34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17215.34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17215.34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4"/>
        <v>17215.34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5"/>
        <v>0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6"/>
        <v>0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.2" customHeight="1" x14ac:dyDescent="0.2">
      <c r="A108" s="68" t="s">
        <v>183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184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358747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358747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352290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4"/>
        <v>352290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5"/>
        <v>6457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6"/>
        <v>6457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174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185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621414.55000000005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621414.55000000005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621414.55000000005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4"/>
        <v>621414.55000000005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5"/>
        <v>0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6"/>
        <v>0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12.75" x14ac:dyDescent="0.2">
      <c r="A110" s="68" t="s">
        <v>186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187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34937.839999999997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34937.839999999997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34937.839999999997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4"/>
        <v>34937.839999999997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5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6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188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189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20000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20000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>
        <v>20000</v>
      </c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4"/>
        <v>20000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5"/>
        <v>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6"/>
        <v>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190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191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1760489.61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1760489.61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1389351.9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4"/>
        <v>1389351.9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5"/>
        <v>371137.7100000002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6"/>
        <v>371137.7100000002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192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193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81681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81681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81681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4"/>
        <v>81681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5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6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 x14ac:dyDescent="0.2">
      <c r="A114" s="68" t="s">
        <v>181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194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135000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135000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135000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4"/>
        <v>135000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5"/>
        <v>0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6"/>
        <v>0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2.75" x14ac:dyDescent="0.2">
      <c r="A115" s="68" t="s">
        <v>195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196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145954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145954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145954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4"/>
        <v>145954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5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6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8" t="s">
        <v>197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198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19398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19398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19398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4"/>
        <v>19398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5"/>
        <v>0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6"/>
        <v>0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6.4" customHeight="1" x14ac:dyDescent="0.2">
      <c r="A117" s="68" t="s">
        <v>199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200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8475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8475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4"/>
        <v>0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5"/>
        <v>8475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6"/>
        <v>8475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12.75" x14ac:dyDescent="0.2">
      <c r="A118" s="68" t="s">
        <v>163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201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269700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269700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269700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4"/>
        <v>269700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5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6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165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202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81500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81500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81500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4"/>
        <v>81500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5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6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163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203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11306810.18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11306810.18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11306751.93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4"/>
        <v>11306751.93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5"/>
        <v>58.25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6"/>
        <v>58.25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170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204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31944.99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31944.99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31944.99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4"/>
        <v>31944.99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5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6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172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205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20500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20500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20500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4"/>
        <v>20500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5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6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2.75" x14ac:dyDescent="0.2">
      <c r="A123" s="68" t="s">
        <v>174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206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22986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22986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22986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4"/>
        <v>22986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5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6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8" t="s">
        <v>165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207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3418166.31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3418166.31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3402828.07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4"/>
        <v>3402828.07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5"/>
        <v>15338.240000000224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6"/>
        <v>15338.240000000224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 x14ac:dyDescent="0.2">
      <c r="A125" s="68" t="s">
        <v>177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208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333040.21999999997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333040.21999999997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333040.21999999997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4"/>
        <v>333040.21999999997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5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6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 x14ac:dyDescent="0.2">
      <c r="A126" s="68" t="s">
        <v>179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209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1690392.22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1690392.22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1690392.22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4"/>
        <v>1690392.22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5"/>
        <v>0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6"/>
        <v>0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2.75" x14ac:dyDescent="0.2">
      <c r="A127" s="68" t="s">
        <v>181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210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52842.19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52842.19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43641.440000000002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4"/>
        <v>43641.440000000002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5"/>
        <v>9200.75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6"/>
        <v>9200.75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.2" customHeight="1" x14ac:dyDescent="0.2">
      <c r="A128" s="68" t="s">
        <v>183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211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2027119.69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2027119.69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1810316.79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4"/>
        <v>1810316.79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5"/>
        <v>216802.89999999991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6"/>
        <v>216802.89999999991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12.75" x14ac:dyDescent="0.2">
      <c r="A129" s="68" t="s">
        <v>174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212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1939673.08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1939673.08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1821358.98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4"/>
        <v>1821358.98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5"/>
        <v>118314.10000000009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6"/>
        <v>118314.10000000009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12.75" x14ac:dyDescent="0.2">
      <c r="A130" s="68" t="s">
        <v>186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213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72360.33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72360.33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63581.52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4"/>
        <v>63581.52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5"/>
        <v>8778.8100000000049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6"/>
        <v>8778.8100000000049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.2" customHeight="1" x14ac:dyDescent="0.2">
      <c r="A131" s="68" t="s">
        <v>214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215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260834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260834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260829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4"/>
        <v>260829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5"/>
        <v>5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6"/>
        <v>5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24.2" customHeight="1" x14ac:dyDescent="0.2">
      <c r="A132" s="68" t="s">
        <v>190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216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1708381.9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1708381.9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1475028.39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4"/>
        <v>1475028.39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5"/>
        <v>233353.51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6"/>
        <v>233353.51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2" customHeight="1" x14ac:dyDescent="0.2">
      <c r="A133" s="68" t="s">
        <v>192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217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288432.93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288432.93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287228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4"/>
        <v>287228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5"/>
        <v>1204.929999999993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6"/>
        <v>1204.929999999993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2.75" x14ac:dyDescent="0.2">
      <c r="A134" s="68" t="s">
        <v>181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218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1056316.57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1056316.57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>
        <v>960393.75</v>
      </c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4"/>
        <v>960393.75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5"/>
        <v>95922.820000000065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6"/>
        <v>95922.820000000065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195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219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122774.19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122774.19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>
        <v>118935.19</v>
      </c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4"/>
        <v>118935.19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5"/>
        <v>3839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6"/>
        <v>3839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12.75" x14ac:dyDescent="0.2">
      <c r="A136" s="68" t="s">
        <v>163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220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266952.78000000003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266952.78000000003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>
        <v>266952.78000000003</v>
      </c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4"/>
        <v>266952.78000000003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5"/>
        <v>0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6"/>
        <v>0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24.2" customHeight="1" x14ac:dyDescent="0.2">
      <c r="A137" s="68" t="s">
        <v>165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221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80619.740000000005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80619.740000000005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80619.740000000005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4"/>
        <v>80619.740000000005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5"/>
        <v>0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6"/>
        <v>0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.2" customHeight="1" x14ac:dyDescent="0.2">
      <c r="A138" s="68" t="s">
        <v>192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222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3627.48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3627.48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3627.48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4"/>
        <v>3627.48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5"/>
        <v>0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6"/>
        <v>0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2.75" x14ac:dyDescent="0.2">
      <c r="A139" s="68" t="s">
        <v>177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223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2813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2813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2813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4"/>
        <v>2813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5"/>
        <v>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6"/>
        <v>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12.75" x14ac:dyDescent="0.2">
      <c r="A140" s="68" t="s">
        <v>174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224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3981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3981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3981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4"/>
        <v>3981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5"/>
        <v>0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6"/>
        <v>0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24.2" customHeight="1" x14ac:dyDescent="0.2">
      <c r="A141" s="68" t="s">
        <v>192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225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506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506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506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4"/>
        <v>506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5"/>
        <v>0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6"/>
        <v>0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2.75" x14ac:dyDescent="0.2">
      <c r="A142" s="68" t="s">
        <v>163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226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4558487.47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4558487.47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>
        <v>4558487.47</v>
      </c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4"/>
        <v>4558487.47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5"/>
        <v>0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6"/>
        <v>0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24.2" customHeight="1" x14ac:dyDescent="0.2">
      <c r="A143" s="68" t="s">
        <v>172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227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1750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1750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>
        <v>1400</v>
      </c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4"/>
        <v>1400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5"/>
        <v>350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6"/>
        <v>350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12.75" x14ac:dyDescent="0.2">
      <c r="A144" s="68" t="s">
        <v>174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228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9100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9100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>
        <v>7670</v>
      </c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4"/>
        <v>7670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5"/>
        <v>1430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6"/>
        <v>1430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24.2" customHeight="1" x14ac:dyDescent="0.2">
      <c r="A145" s="68" t="s">
        <v>165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229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>
        <v>1376664.64</v>
      </c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>
        <v>1376664.64</v>
      </c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>
        <v>1376663.22</v>
      </c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4"/>
        <v>1376663.22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5"/>
        <v>1.4199999999254942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6"/>
        <v>1.4199999999254942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2.75" x14ac:dyDescent="0.2">
      <c r="A146" s="68" t="s">
        <v>177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230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65400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65400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53613.82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4"/>
        <v>53613.82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5"/>
        <v>11786.18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6"/>
        <v>11786.18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12.75" x14ac:dyDescent="0.2">
      <c r="A147" s="68" t="s">
        <v>179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231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332107.40000000002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332107.40000000002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303769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4"/>
        <v>303769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5"/>
        <v>28338.400000000023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6"/>
        <v>28338.400000000023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12.75" x14ac:dyDescent="0.2">
      <c r="A148" s="68" t="s">
        <v>181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232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140705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140705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131701.79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4"/>
        <v>131701.79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5"/>
        <v>9003.2099999999919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6"/>
        <v>9003.2099999999919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4.2" customHeight="1" x14ac:dyDescent="0.2">
      <c r="A149" s="68" t="s">
        <v>183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233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236120.6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236120.6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>
        <v>214922.51</v>
      </c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4"/>
        <v>214922.51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5"/>
        <v>21198.089999999997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6"/>
        <v>21198.089999999997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12.75" x14ac:dyDescent="0.2">
      <c r="A150" s="68" t="s">
        <v>174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234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107017.58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107017.58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>
        <v>76039.679999999993</v>
      </c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4"/>
        <v>76039.679999999993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5"/>
        <v>30977.900000000009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6"/>
        <v>30977.900000000009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12.75" x14ac:dyDescent="0.2">
      <c r="A151" s="68" t="s">
        <v>186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235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5081.8900000000003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5081.8900000000003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>
        <v>5081.8900000000003</v>
      </c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4"/>
        <v>5081.8900000000003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5"/>
        <v>0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6"/>
        <v>0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24.2" customHeight="1" x14ac:dyDescent="0.2">
      <c r="A152" s="68" t="s">
        <v>214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236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80490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80490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>
        <v>80490</v>
      </c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4"/>
        <v>80490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5"/>
        <v>0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6"/>
        <v>0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24.2" customHeight="1" x14ac:dyDescent="0.2">
      <c r="A153" s="68" t="s">
        <v>190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237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60000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60000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>
        <v>60000</v>
      </c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4"/>
        <v>60000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5"/>
        <v>0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6"/>
        <v>0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4.2" customHeight="1" x14ac:dyDescent="0.2">
      <c r="A154" s="68" t="s">
        <v>192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238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47132.85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47132.85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>
        <v>47132.85</v>
      </c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4"/>
        <v>47132.85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5"/>
        <v>0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6"/>
        <v>0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36.4" customHeight="1" x14ac:dyDescent="0.2">
      <c r="A155" s="68" t="s">
        <v>199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239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2000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2000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4"/>
        <v>0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5"/>
        <v>2000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6"/>
        <v>2000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12.75" x14ac:dyDescent="0.2">
      <c r="A156" s="68" t="s">
        <v>181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240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9000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9000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>
        <v>9000</v>
      </c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si="4"/>
        <v>9000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si="5"/>
        <v>0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si="6"/>
        <v>0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12.75" x14ac:dyDescent="0.2">
      <c r="A157" s="68" t="s">
        <v>195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241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3230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3230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>
        <v>3230</v>
      </c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4"/>
        <v>3230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5"/>
        <v>0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6"/>
        <v>0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24.2" customHeight="1" x14ac:dyDescent="0.2">
      <c r="A158" s="68" t="s">
        <v>197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242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5000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5000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>
        <v>5000</v>
      </c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ref="DX158:DX221" si="7">CH158+CX158+DK158</f>
        <v>5000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ref="EK158:EK221" si="8">BC158-DX158</f>
        <v>0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ref="EX158:EX221" si="9">BU158-DX158</f>
        <v>0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24.2" customHeight="1" x14ac:dyDescent="0.2">
      <c r="A159" s="68" t="s">
        <v>197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243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540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540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>
        <v>540</v>
      </c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7"/>
        <v>540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8"/>
        <v>0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9"/>
        <v>0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12.75" x14ac:dyDescent="0.2">
      <c r="A160" s="68" t="s">
        <v>244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245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1020842.69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1020842.69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7"/>
        <v>0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8"/>
        <v>1020842.69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9"/>
        <v>1020842.69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12.75" x14ac:dyDescent="0.2">
      <c r="A161" s="68" t="s">
        <v>163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9"/>
      <c r="AK161" s="58"/>
      <c r="AL161" s="59"/>
      <c r="AM161" s="59"/>
      <c r="AN161" s="59"/>
      <c r="AO161" s="59"/>
      <c r="AP161" s="59"/>
      <c r="AQ161" s="59" t="s">
        <v>246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714660.14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714660.14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>
        <v>714660.14</v>
      </c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7"/>
        <v>714660.14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8"/>
        <v>0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9"/>
        <v>0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24.2" customHeight="1" x14ac:dyDescent="0.2">
      <c r="A162" s="68" t="s">
        <v>165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9"/>
      <c r="AK162" s="58"/>
      <c r="AL162" s="59"/>
      <c r="AM162" s="59"/>
      <c r="AN162" s="59"/>
      <c r="AO162" s="59"/>
      <c r="AP162" s="59"/>
      <c r="AQ162" s="59" t="s">
        <v>247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>
        <v>215756.34</v>
      </c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>
        <v>215756.34</v>
      </c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>
        <v>215756.34</v>
      </c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7"/>
        <v>215756.34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8"/>
        <v>0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9"/>
        <v>0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24.2" customHeight="1" x14ac:dyDescent="0.2">
      <c r="A163" s="68" t="s">
        <v>192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9"/>
      <c r="AK163" s="58"/>
      <c r="AL163" s="59"/>
      <c r="AM163" s="59"/>
      <c r="AN163" s="59"/>
      <c r="AO163" s="59"/>
      <c r="AP163" s="59"/>
      <c r="AQ163" s="59" t="s">
        <v>248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>
        <v>22083.52</v>
      </c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>
        <v>22083.52</v>
      </c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>
        <v>22083.52</v>
      </c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7"/>
        <v>22083.52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8"/>
        <v>0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9"/>
        <v>0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12.75" x14ac:dyDescent="0.2">
      <c r="A164" s="68" t="s">
        <v>163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9"/>
      <c r="AK164" s="58"/>
      <c r="AL164" s="59"/>
      <c r="AM164" s="59"/>
      <c r="AN164" s="59"/>
      <c r="AO164" s="59"/>
      <c r="AP164" s="59"/>
      <c r="AQ164" s="59" t="s">
        <v>249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472800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472800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>
        <v>472800</v>
      </c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7"/>
        <v>472800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8"/>
        <v>0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9"/>
        <v>0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24.2" customHeight="1" x14ac:dyDescent="0.2">
      <c r="A165" s="68" t="s">
        <v>165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9"/>
      <c r="AK165" s="58"/>
      <c r="AL165" s="59"/>
      <c r="AM165" s="59"/>
      <c r="AN165" s="59"/>
      <c r="AO165" s="59"/>
      <c r="AP165" s="59"/>
      <c r="AQ165" s="59" t="s">
        <v>250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>
        <v>142745</v>
      </c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>
        <v>142745</v>
      </c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>
        <v>142745</v>
      </c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7"/>
        <v>142745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8"/>
        <v>0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9"/>
        <v>0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24.2" customHeight="1" x14ac:dyDescent="0.2">
      <c r="A166" s="68" t="s">
        <v>192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9"/>
      <c r="AK166" s="58"/>
      <c r="AL166" s="59"/>
      <c r="AM166" s="59"/>
      <c r="AN166" s="59"/>
      <c r="AO166" s="59"/>
      <c r="AP166" s="59"/>
      <c r="AQ166" s="59" t="s">
        <v>251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>
        <v>5000</v>
      </c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>
        <v>5000</v>
      </c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>
        <v>5000</v>
      </c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7"/>
        <v>5000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8"/>
        <v>0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9"/>
        <v>0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12.75" x14ac:dyDescent="0.2">
      <c r="A167" s="68" t="s">
        <v>186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9"/>
      <c r="AK167" s="58"/>
      <c r="AL167" s="59"/>
      <c r="AM167" s="59"/>
      <c r="AN167" s="59"/>
      <c r="AO167" s="59"/>
      <c r="AP167" s="59"/>
      <c r="AQ167" s="59" t="s">
        <v>252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126100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126100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91168.71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7"/>
        <v>91168.71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8"/>
        <v>34931.289999999994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9"/>
        <v>34931.289999999994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12.75" x14ac:dyDescent="0.2">
      <c r="A168" s="68" t="s">
        <v>163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9"/>
      <c r="AK168" s="58"/>
      <c r="AL168" s="59"/>
      <c r="AM168" s="59"/>
      <c r="AN168" s="59"/>
      <c r="AO168" s="59"/>
      <c r="AP168" s="59"/>
      <c r="AQ168" s="59" t="s">
        <v>253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>
        <v>1675259.24</v>
      </c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>
        <v>1675259.24</v>
      </c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>
        <v>1675259.24</v>
      </c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7"/>
        <v>1675259.24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8"/>
        <v>0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9"/>
        <v>0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24.2" customHeight="1" x14ac:dyDescent="0.2">
      <c r="A169" s="68" t="s">
        <v>172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9"/>
      <c r="AK169" s="58"/>
      <c r="AL169" s="59"/>
      <c r="AM169" s="59"/>
      <c r="AN169" s="59"/>
      <c r="AO169" s="59"/>
      <c r="AP169" s="59"/>
      <c r="AQ169" s="59" t="s">
        <v>254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>
        <v>3200</v>
      </c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>
        <v>3200</v>
      </c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>
        <v>3200</v>
      </c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7"/>
        <v>3200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8"/>
        <v>0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9"/>
        <v>0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12.75" x14ac:dyDescent="0.2">
      <c r="A170" s="68" t="s">
        <v>174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9"/>
      <c r="AK170" s="58"/>
      <c r="AL170" s="59"/>
      <c r="AM170" s="59"/>
      <c r="AN170" s="59"/>
      <c r="AO170" s="59"/>
      <c r="AP170" s="59"/>
      <c r="AQ170" s="59" t="s">
        <v>255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>
        <v>600</v>
      </c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>
        <v>600</v>
      </c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>
        <v>600</v>
      </c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7"/>
        <v>600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8"/>
        <v>0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9"/>
        <v>0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24.2" customHeight="1" x14ac:dyDescent="0.2">
      <c r="A171" s="68" t="s">
        <v>165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9"/>
      <c r="AK171" s="58"/>
      <c r="AL171" s="59"/>
      <c r="AM171" s="59"/>
      <c r="AN171" s="59"/>
      <c r="AO171" s="59"/>
      <c r="AP171" s="59"/>
      <c r="AQ171" s="59" t="s">
        <v>256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>
        <v>505928.29</v>
      </c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>
        <v>505928.29</v>
      </c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>
        <v>505928.29</v>
      </c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7"/>
        <v>505928.29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8"/>
        <v>0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9"/>
        <v>0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12.75" x14ac:dyDescent="0.2">
      <c r="A172" s="68" t="s">
        <v>177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9"/>
      <c r="AK172" s="58"/>
      <c r="AL172" s="59"/>
      <c r="AM172" s="59"/>
      <c r="AN172" s="59"/>
      <c r="AO172" s="59"/>
      <c r="AP172" s="59"/>
      <c r="AQ172" s="59" t="s">
        <v>257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>
        <v>42479.47</v>
      </c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>
        <v>42479.47</v>
      </c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>
        <v>42479.47</v>
      </c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7"/>
        <v>42479.47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8"/>
        <v>0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9"/>
        <v>0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12.75" x14ac:dyDescent="0.2">
      <c r="A173" s="68" t="s">
        <v>181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9"/>
      <c r="AK173" s="58"/>
      <c r="AL173" s="59"/>
      <c r="AM173" s="59"/>
      <c r="AN173" s="59"/>
      <c r="AO173" s="59"/>
      <c r="AP173" s="59"/>
      <c r="AQ173" s="59" t="s">
        <v>258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>
        <v>1000</v>
      </c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>
        <v>1000</v>
      </c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>
        <v>1000</v>
      </c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si="7"/>
        <v>1000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si="8"/>
        <v>0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si="9"/>
        <v>0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24.2" customHeight="1" x14ac:dyDescent="0.2">
      <c r="A174" s="68" t="s">
        <v>183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9"/>
      <c r="AK174" s="58"/>
      <c r="AL174" s="59"/>
      <c r="AM174" s="59"/>
      <c r="AN174" s="59"/>
      <c r="AO174" s="59"/>
      <c r="AP174" s="59"/>
      <c r="AQ174" s="59" t="s">
        <v>259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>
        <v>24560</v>
      </c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>
        <v>24560</v>
      </c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>
        <v>23660</v>
      </c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si="7"/>
        <v>23660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si="8"/>
        <v>900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si="9"/>
        <v>900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12.75" x14ac:dyDescent="0.2">
      <c r="A175" s="68" t="s">
        <v>174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9"/>
      <c r="AK175" s="58"/>
      <c r="AL175" s="59"/>
      <c r="AM175" s="59"/>
      <c r="AN175" s="59"/>
      <c r="AO175" s="59"/>
      <c r="AP175" s="59"/>
      <c r="AQ175" s="59" t="s">
        <v>260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5849.64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5849.64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>
        <v>5849.64</v>
      </c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7"/>
        <v>5849.64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8"/>
        <v>0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9"/>
        <v>0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12.75" x14ac:dyDescent="0.2">
      <c r="A176" s="68" t="s">
        <v>186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58"/>
      <c r="AL176" s="59"/>
      <c r="AM176" s="59"/>
      <c r="AN176" s="59"/>
      <c r="AO176" s="59"/>
      <c r="AP176" s="59"/>
      <c r="AQ176" s="59" t="s">
        <v>261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3149.89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3149.89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>
        <v>3149.89</v>
      </c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7"/>
        <v>3149.89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8"/>
        <v>0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9"/>
        <v>0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24.2" customHeight="1" x14ac:dyDescent="0.2">
      <c r="A177" s="68" t="s">
        <v>190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58"/>
      <c r="AL177" s="59"/>
      <c r="AM177" s="59"/>
      <c r="AN177" s="59"/>
      <c r="AO177" s="59"/>
      <c r="AP177" s="59"/>
      <c r="AQ177" s="59" t="s">
        <v>262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>
        <v>29132</v>
      </c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>
        <v>29132</v>
      </c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>
        <v>27428</v>
      </c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7"/>
        <v>27428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8"/>
        <v>1704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9"/>
        <v>1704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24.2" customHeight="1" x14ac:dyDescent="0.2">
      <c r="A178" s="68" t="s">
        <v>192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58"/>
      <c r="AL178" s="59"/>
      <c r="AM178" s="59"/>
      <c r="AN178" s="59"/>
      <c r="AO178" s="59"/>
      <c r="AP178" s="59"/>
      <c r="AQ178" s="59" t="s">
        <v>263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>
        <v>9029</v>
      </c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>
        <v>9029</v>
      </c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>
        <v>9029</v>
      </c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7"/>
        <v>9029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8"/>
        <v>0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9"/>
        <v>0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12.75" x14ac:dyDescent="0.2">
      <c r="A179" s="68" t="s">
        <v>181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58"/>
      <c r="AL179" s="59"/>
      <c r="AM179" s="59"/>
      <c r="AN179" s="59"/>
      <c r="AO179" s="59"/>
      <c r="AP179" s="59"/>
      <c r="AQ179" s="59" t="s">
        <v>264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>
        <v>18000</v>
      </c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>
        <v>18000</v>
      </c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>
        <v>18000</v>
      </c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7"/>
        <v>18000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8"/>
        <v>0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9"/>
        <v>0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12.75" x14ac:dyDescent="0.2">
      <c r="A180" s="68" t="s">
        <v>174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58"/>
      <c r="AL180" s="59"/>
      <c r="AM180" s="59"/>
      <c r="AN180" s="59"/>
      <c r="AO180" s="59"/>
      <c r="AP180" s="59"/>
      <c r="AQ180" s="59" t="s">
        <v>265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>
        <v>25000</v>
      </c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>
        <v>25000</v>
      </c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7"/>
        <v>0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8"/>
        <v>25000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9"/>
        <v>25000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12.75" x14ac:dyDescent="0.2">
      <c r="A181" s="68" t="s">
        <v>195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58"/>
      <c r="AL181" s="59"/>
      <c r="AM181" s="59"/>
      <c r="AN181" s="59"/>
      <c r="AO181" s="59"/>
      <c r="AP181" s="59"/>
      <c r="AQ181" s="59" t="s">
        <v>266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413000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413000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>
        <v>413000</v>
      </c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7"/>
        <v>413000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8"/>
        <v>0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9"/>
        <v>0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12.75" x14ac:dyDescent="0.2">
      <c r="A182" s="68" t="s">
        <v>163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58"/>
      <c r="AL182" s="59"/>
      <c r="AM182" s="59"/>
      <c r="AN182" s="59"/>
      <c r="AO182" s="59"/>
      <c r="AP182" s="59"/>
      <c r="AQ182" s="59" t="s">
        <v>267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>
        <v>287020</v>
      </c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>
        <v>287020</v>
      </c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>
        <v>287020</v>
      </c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7"/>
        <v>287020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8"/>
        <v>0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9"/>
        <v>0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24.2" customHeight="1" x14ac:dyDescent="0.2">
      <c r="A183" s="68" t="s">
        <v>165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58"/>
      <c r="AL183" s="59"/>
      <c r="AM183" s="59"/>
      <c r="AN183" s="59"/>
      <c r="AO183" s="59"/>
      <c r="AP183" s="59"/>
      <c r="AQ183" s="59" t="s">
        <v>268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86680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86680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>
        <v>86680</v>
      </c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si="7"/>
        <v>86680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si="8"/>
        <v>0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si="9"/>
        <v>0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12.75" x14ac:dyDescent="0.2">
      <c r="A184" s="68" t="s">
        <v>163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58"/>
      <c r="AL184" s="59"/>
      <c r="AM184" s="59"/>
      <c r="AN184" s="59"/>
      <c r="AO184" s="59"/>
      <c r="AP184" s="59"/>
      <c r="AQ184" s="59" t="s">
        <v>269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281567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281567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>
        <v>281567</v>
      </c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7"/>
        <v>281567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8"/>
        <v>0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9"/>
        <v>0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24.2" customHeight="1" x14ac:dyDescent="0.2">
      <c r="A185" s="68" t="s">
        <v>165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58"/>
      <c r="AL185" s="59"/>
      <c r="AM185" s="59"/>
      <c r="AN185" s="59"/>
      <c r="AO185" s="59"/>
      <c r="AP185" s="59"/>
      <c r="AQ185" s="59" t="s">
        <v>270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>
        <v>85033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>
        <v>85033</v>
      </c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>
        <v>85033</v>
      </c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7"/>
        <v>85033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8"/>
        <v>0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9"/>
        <v>0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12.75" x14ac:dyDescent="0.2">
      <c r="A186" s="68" t="s">
        <v>174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58"/>
      <c r="AL186" s="59"/>
      <c r="AM186" s="59"/>
      <c r="AN186" s="59"/>
      <c r="AO186" s="59"/>
      <c r="AP186" s="59"/>
      <c r="AQ186" s="59" t="s">
        <v>271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9000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9000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>
        <v>9000</v>
      </c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7"/>
        <v>9000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8"/>
        <v>0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9"/>
        <v>0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24.2" customHeight="1" x14ac:dyDescent="0.2">
      <c r="A187" s="68" t="s">
        <v>214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9"/>
      <c r="AK187" s="58"/>
      <c r="AL187" s="59"/>
      <c r="AM187" s="59"/>
      <c r="AN187" s="59"/>
      <c r="AO187" s="59"/>
      <c r="AP187" s="59"/>
      <c r="AQ187" s="59" t="s">
        <v>272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24104.97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24104.97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>
        <v>24104.97</v>
      </c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7"/>
        <v>24104.97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8"/>
        <v>0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9"/>
        <v>0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24.2" customHeight="1" x14ac:dyDescent="0.2">
      <c r="A188" s="68" t="s">
        <v>192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9"/>
      <c r="AK188" s="58"/>
      <c r="AL188" s="59"/>
      <c r="AM188" s="59"/>
      <c r="AN188" s="59"/>
      <c r="AO188" s="59"/>
      <c r="AP188" s="59"/>
      <c r="AQ188" s="59" t="s">
        <v>273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18795.03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18795.03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>
        <v>18795.03</v>
      </c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7"/>
        <v>18795.03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8"/>
        <v>0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9"/>
        <v>0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12.75" x14ac:dyDescent="0.2">
      <c r="A189" s="68" t="s">
        <v>163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9"/>
      <c r="AK189" s="58"/>
      <c r="AL189" s="59"/>
      <c r="AM189" s="59"/>
      <c r="AN189" s="59"/>
      <c r="AO189" s="59"/>
      <c r="AP189" s="59"/>
      <c r="AQ189" s="59" t="s">
        <v>274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392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392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>
        <v>392</v>
      </c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7"/>
        <v>392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8"/>
        <v>0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9"/>
        <v>0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24.2" customHeight="1" x14ac:dyDescent="0.2">
      <c r="A190" s="68" t="s">
        <v>165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9"/>
      <c r="AK190" s="58"/>
      <c r="AL190" s="59"/>
      <c r="AM190" s="59"/>
      <c r="AN190" s="59"/>
      <c r="AO190" s="59"/>
      <c r="AP190" s="59"/>
      <c r="AQ190" s="59" t="s">
        <v>275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118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118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118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7"/>
        <v>118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8"/>
        <v>0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9"/>
        <v>0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12.75" x14ac:dyDescent="0.2">
      <c r="A191" s="68" t="s">
        <v>163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9"/>
      <c r="AK191" s="58"/>
      <c r="AL191" s="59"/>
      <c r="AM191" s="59"/>
      <c r="AN191" s="59"/>
      <c r="AO191" s="59"/>
      <c r="AP191" s="59"/>
      <c r="AQ191" s="59" t="s">
        <v>276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7066.05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7066.05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>
        <v>7066.05</v>
      </c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7"/>
        <v>7066.05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8"/>
        <v>0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9"/>
        <v>0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24.2" customHeight="1" x14ac:dyDescent="0.2">
      <c r="A192" s="68" t="s">
        <v>165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9"/>
      <c r="AK192" s="58"/>
      <c r="AL192" s="59"/>
      <c r="AM192" s="59"/>
      <c r="AN192" s="59"/>
      <c r="AO192" s="59"/>
      <c r="AP192" s="59"/>
      <c r="AQ192" s="59" t="s">
        <v>277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2133.9499999999998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2133.9499999999998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>
        <v>2133.9499999999998</v>
      </c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7"/>
        <v>2133.9499999999998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8"/>
        <v>0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9"/>
        <v>0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12.75" x14ac:dyDescent="0.2">
      <c r="A193" s="68" t="s">
        <v>163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9"/>
      <c r="AK193" s="58"/>
      <c r="AL193" s="59"/>
      <c r="AM193" s="59"/>
      <c r="AN193" s="59"/>
      <c r="AO193" s="59"/>
      <c r="AP193" s="59"/>
      <c r="AQ193" s="59" t="s">
        <v>278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6112798.2800000003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6112798.2800000003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>
        <v>6112798.2800000003</v>
      </c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7"/>
        <v>6112798.2800000003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8"/>
        <v>0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9"/>
        <v>0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24.2" customHeight="1" x14ac:dyDescent="0.2">
      <c r="A194" s="68" t="s">
        <v>170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9"/>
      <c r="AK194" s="58"/>
      <c r="AL194" s="59"/>
      <c r="AM194" s="59"/>
      <c r="AN194" s="59"/>
      <c r="AO194" s="59"/>
      <c r="AP194" s="59"/>
      <c r="AQ194" s="59" t="s">
        <v>279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>
        <v>10267.82</v>
      </c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>
        <v>10267.82</v>
      </c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>
        <v>10267.799999999999</v>
      </c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7"/>
        <v>10267.799999999999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8"/>
        <v>2.0000000000436557E-2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9"/>
        <v>2.0000000000436557E-2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24.2" customHeight="1" x14ac:dyDescent="0.2">
      <c r="A195" s="68" t="s">
        <v>165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9"/>
      <c r="AK195" s="58"/>
      <c r="AL195" s="59"/>
      <c r="AM195" s="59"/>
      <c r="AN195" s="59"/>
      <c r="AO195" s="59"/>
      <c r="AP195" s="59"/>
      <c r="AQ195" s="59" t="s">
        <v>280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1845747.35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1845747.35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>
        <v>1845747.35</v>
      </c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7"/>
        <v>1845747.35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8"/>
        <v>0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9"/>
        <v>0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12.75" x14ac:dyDescent="0.2">
      <c r="A196" s="68" t="s">
        <v>177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9"/>
      <c r="AK196" s="58"/>
      <c r="AL196" s="59"/>
      <c r="AM196" s="59"/>
      <c r="AN196" s="59"/>
      <c r="AO196" s="59"/>
      <c r="AP196" s="59"/>
      <c r="AQ196" s="59" t="s">
        <v>281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42000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42000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>
        <v>42000</v>
      </c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7"/>
        <v>42000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8"/>
        <v>0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9"/>
        <v>0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24.2" customHeight="1" x14ac:dyDescent="0.2">
      <c r="A197" s="68" t="s">
        <v>183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9"/>
      <c r="AK197" s="58"/>
      <c r="AL197" s="59"/>
      <c r="AM197" s="59"/>
      <c r="AN197" s="59"/>
      <c r="AO197" s="59"/>
      <c r="AP197" s="59"/>
      <c r="AQ197" s="59" t="s">
        <v>282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23170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23170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>
        <v>23170</v>
      </c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7"/>
        <v>23170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8"/>
        <v>0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9"/>
        <v>0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12.75" x14ac:dyDescent="0.2">
      <c r="A198" s="68" t="s">
        <v>174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9"/>
      <c r="AK198" s="58"/>
      <c r="AL198" s="59"/>
      <c r="AM198" s="59"/>
      <c r="AN198" s="59"/>
      <c r="AO198" s="59"/>
      <c r="AP198" s="59"/>
      <c r="AQ198" s="59" t="s">
        <v>283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141410.54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141410.54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>
        <v>141410.54</v>
      </c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7"/>
        <v>141410.54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8"/>
        <v>0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9"/>
        <v>0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24.2" customHeight="1" x14ac:dyDescent="0.2">
      <c r="A199" s="68" t="s">
        <v>214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9"/>
      <c r="AK199" s="58"/>
      <c r="AL199" s="59"/>
      <c r="AM199" s="59"/>
      <c r="AN199" s="59"/>
      <c r="AO199" s="59"/>
      <c r="AP199" s="59"/>
      <c r="AQ199" s="59" t="s">
        <v>284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159310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159310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>
        <v>159310</v>
      </c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7"/>
        <v>159310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8"/>
        <v>0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9"/>
        <v>0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24.2" customHeight="1" x14ac:dyDescent="0.2">
      <c r="A200" s="68" t="s">
        <v>285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9"/>
      <c r="AK200" s="58"/>
      <c r="AL200" s="59"/>
      <c r="AM200" s="59"/>
      <c r="AN200" s="59"/>
      <c r="AO200" s="59"/>
      <c r="AP200" s="59"/>
      <c r="AQ200" s="59" t="s">
        <v>286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5829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5829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>
        <v>5829</v>
      </c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7"/>
        <v>5829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8"/>
        <v>0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9"/>
        <v>0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24.2" customHeight="1" x14ac:dyDescent="0.2">
      <c r="A201" s="68" t="s">
        <v>192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9"/>
      <c r="AK201" s="58"/>
      <c r="AL201" s="59"/>
      <c r="AM201" s="59"/>
      <c r="AN201" s="59"/>
      <c r="AO201" s="59"/>
      <c r="AP201" s="59"/>
      <c r="AQ201" s="59" t="s">
        <v>287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46065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46065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46065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7"/>
        <v>46065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8"/>
        <v>0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9"/>
        <v>0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12.75" x14ac:dyDescent="0.2">
      <c r="A202" s="68" t="s">
        <v>177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9"/>
      <c r="AK202" s="58"/>
      <c r="AL202" s="59"/>
      <c r="AM202" s="59"/>
      <c r="AN202" s="59"/>
      <c r="AO202" s="59"/>
      <c r="AP202" s="59"/>
      <c r="AQ202" s="59" t="s">
        <v>288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13920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13920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>
        <v>13920</v>
      </c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7"/>
        <v>13920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8"/>
        <v>0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9"/>
        <v>0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12.75" x14ac:dyDescent="0.2">
      <c r="A203" s="68" t="s">
        <v>179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9"/>
      <c r="AK203" s="58"/>
      <c r="AL203" s="59"/>
      <c r="AM203" s="59"/>
      <c r="AN203" s="59"/>
      <c r="AO203" s="59"/>
      <c r="AP203" s="59"/>
      <c r="AQ203" s="59" t="s">
        <v>289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155125.79999999999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155125.79999999999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>
        <v>155125.79999999999</v>
      </c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7"/>
        <v>155125.79999999999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8"/>
        <v>0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9"/>
        <v>0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48.6" customHeight="1" x14ac:dyDescent="0.2">
      <c r="A204" s="68" t="s">
        <v>290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9"/>
      <c r="AK204" s="58"/>
      <c r="AL204" s="59"/>
      <c r="AM204" s="59"/>
      <c r="AN204" s="59"/>
      <c r="AO204" s="59"/>
      <c r="AP204" s="59"/>
      <c r="AQ204" s="59" t="s">
        <v>291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144838.39999999999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144838.39999999999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>
        <v>144838.39999999999</v>
      </c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7"/>
        <v>144838.39999999999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8"/>
        <v>0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9"/>
        <v>0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12.75" x14ac:dyDescent="0.2">
      <c r="A205" s="68" t="s">
        <v>163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9"/>
      <c r="AK205" s="58"/>
      <c r="AL205" s="59"/>
      <c r="AM205" s="59"/>
      <c r="AN205" s="59"/>
      <c r="AO205" s="59"/>
      <c r="AP205" s="59"/>
      <c r="AQ205" s="59" t="s">
        <v>292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474066.55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474066.55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>
        <v>474066.55</v>
      </c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si="7"/>
        <v>474066.55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si="8"/>
        <v>0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si="9"/>
        <v>0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24.2" customHeight="1" x14ac:dyDescent="0.2">
      <c r="A206" s="68" t="s">
        <v>170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9"/>
      <c r="AK206" s="58"/>
      <c r="AL206" s="59"/>
      <c r="AM206" s="59"/>
      <c r="AN206" s="59"/>
      <c r="AO206" s="59"/>
      <c r="AP206" s="59"/>
      <c r="AQ206" s="59" t="s">
        <v>293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3813.45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3813.45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>
        <v>3813.45</v>
      </c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7"/>
        <v>3813.45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8"/>
        <v>0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9"/>
        <v>0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24.2" customHeight="1" x14ac:dyDescent="0.2">
      <c r="A207" s="68" t="s">
        <v>165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9"/>
      <c r="AK207" s="58"/>
      <c r="AL207" s="59"/>
      <c r="AM207" s="59"/>
      <c r="AN207" s="59"/>
      <c r="AO207" s="59"/>
      <c r="AP207" s="59"/>
      <c r="AQ207" s="59" t="s">
        <v>294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144320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144320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>
        <v>144320</v>
      </c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7"/>
        <v>144320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8"/>
        <v>0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9"/>
        <v>0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24.2" customHeight="1" x14ac:dyDescent="0.2">
      <c r="A208" s="68" t="s">
        <v>295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9"/>
      <c r="AK208" s="58"/>
      <c r="AL208" s="59"/>
      <c r="AM208" s="59"/>
      <c r="AN208" s="59"/>
      <c r="AO208" s="59"/>
      <c r="AP208" s="59"/>
      <c r="AQ208" s="59" t="s">
        <v>296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500000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500000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>
        <v>500000</v>
      </c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7"/>
        <v>500000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8"/>
        <v>0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9"/>
        <v>0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12.75" x14ac:dyDescent="0.2">
      <c r="A209" s="68" t="s">
        <v>174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9"/>
      <c r="AK209" s="58"/>
      <c r="AL209" s="59"/>
      <c r="AM209" s="59"/>
      <c r="AN209" s="59"/>
      <c r="AO209" s="59"/>
      <c r="AP209" s="59"/>
      <c r="AQ209" s="59" t="s">
        <v>297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505550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505550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>
        <v>505550</v>
      </c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7"/>
        <v>505550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8"/>
        <v>0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9"/>
        <v>0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24.2" customHeight="1" x14ac:dyDescent="0.2">
      <c r="A210" s="68" t="s">
        <v>214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9"/>
      <c r="AK210" s="58"/>
      <c r="AL210" s="59"/>
      <c r="AM210" s="59"/>
      <c r="AN210" s="59"/>
      <c r="AO210" s="59"/>
      <c r="AP210" s="59"/>
      <c r="AQ210" s="59" t="s">
        <v>298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389453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389453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>
        <v>389453</v>
      </c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7"/>
        <v>389453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8"/>
        <v>0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9"/>
        <v>0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36.4" customHeight="1" x14ac:dyDescent="0.2">
      <c r="A211" s="68" t="s">
        <v>199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9"/>
      <c r="AK211" s="58"/>
      <c r="AL211" s="59"/>
      <c r="AM211" s="59"/>
      <c r="AN211" s="59"/>
      <c r="AO211" s="59"/>
      <c r="AP211" s="59"/>
      <c r="AQ211" s="59" t="s">
        <v>299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189925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189925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>
        <v>189925</v>
      </c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7"/>
        <v>189925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8"/>
        <v>0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9"/>
        <v>0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24.2" customHeight="1" x14ac:dyDescent="0.2">
      <c r="A212" s="68" t="s">
        <v>300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9"/>
      <c r="AK212" s="58"/>
      <c r="AL212" s="59"/>
      <c r="AM212" s="59"/>
      <c r="AN212" s="59"/>
      <c r="AO212" s="59"/>
      <c r="AP212" s="59"/>
      <c r="AQ212" s="59" t="s">
        <v>301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5000000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5000000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>
        <v>5000000</v>
      </c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7"/>
        <v>5000000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8"/>
        <v>0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9"/>
        <v>0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24.2" customHeight="1" x14ac:dyDescent="0.2">
      <c r="A213" s="68" t="s">
        <v>302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9"/>
      <c r="AK213" s="58"/>
      <c r="AL213" s="59"/>
      <c r="AM213" s="59"/>
      <c r="AN213" s="59"/>
      <c r="AO213" s="59"/>
      <c r="AP213" s="59"/>
      <c r="AQ213" s="59" t="s">
        <v>303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43116.12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43116.12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>
        <v>43116.12</v>
      </c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7"/>
        <v>43116.12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8"/>
        <v>0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9"/>
        <v>0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24.2" customHeight="1" x14ac:dyDescent="0.2">
      <c r="A214" s="68" t="s">
        <v>197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9"/>
      <c r="AK214" s="58"/>
      <c r="AL214" s="59"/>
      <c r="AM214" s="59"/>
      <c r="AN214" s="59"/>
      <c r="AO214" s="59"/>
      <c r="AP214" s="59"/>
      <c r="AQ214" s="59" t="s">
        <v>304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61800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61800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>
        <v>61800</v>
      </c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7"/>
        <v>61800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8"/>
        <v>0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9"/>
        <v>0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12.75" x14ac:dyDescent="0.2">
      <c r="A215" s="68" t="s">
        <v>174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9"/>
      <c r="AK215" s="58"/>
      <c r="AL215" s="59"/>
      <c r="AM215" s="59"/>
      <c r="AN215" s="59"/>
      <c r="AO215" s="59"/>
      <c r="AP215" s="59"/>
      <c r="AQ215" s="59" t="s">
        <v>305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28243.88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28243.88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>
        <v>28143.88</v>
      </c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si="7"/>
        <v>28143.88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si="8"/>
        <v>100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si="9"/>
        <v>100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36.4" customHeight="1" x14ac:dyDescent="0.2">
      <c r="A216" s="68" t="s">
        <v>306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9"/>
      <c r="AK216" s="58"/>
      <c r="AL216" s="59"/>
      <c r="AM216" s="59"/>
      <c r="AN216" s="59"/>
      <c r="AO216" s="59"/>
      <c r="AP216" s="59"/>
      <c r="AQ216" s="59" t="s">
        <v>307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2249000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2249000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>
        <v>2249000</v>
      </c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7"/>
        <v>2249000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8"/>
        <v>0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9"/>
        <v>0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12.75" x14ac:dyDescent="0.2">
      <c r="A217" s="68" t="s">
        <v>163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9"/>
      <c r="AK217" s="58"/>
      <c r="AL217" s="59"/>
      <c r="AM217" s="59"/>
      <c r="AN217" s="59"/>
      <c r="AO217" s="59"/>
      <c r="AP217" s="59"/>
      <c r="AQ217" s="59" t="s">
        <v>308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1357011.57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1357011.57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>
        <v>1357011.57</v>
      </c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si="7"/>
        <v>1357011.57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si="8"/>
        <v>0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si="9"/>
        <v>0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24.2" customHeight="1" x14ac:dyDescent="0.2">
      <c r="A218" s="68" t="s">
        <v>170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9"/>
      <c r="AK218" s="58"/>
      <c r="AL218" s="59"/>
      <c r="AM218" s="59"/>
      <c r="AN218" s="59"/>
      <c r="AO218" s="59"/>
      <c r="AP218" s="59"/>
      <c r="AQ218" s="59" t="s">
        <v>309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1261.68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1261.68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>
        <v>1261.68</v>
      </c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7"/>
        <v>1261.68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8"/>
        <v>0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9"/>
        <v>0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24.2" customHeight="1" x14ac:dyDescent="0.2">
      <c r="A219" s="68" t="s">
        <v>165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9"/>
      <c r="AK219" s="58"/>
      <c r="AL219" s="59"/>
      <c r="AM219" s="59"/>
      <c r="AN219" s="59"/>
      <c r="AO219" s="59"/>
      <c r="AP219" s="59"/>
      <c r="AQ219" s="59" t="s">
        <v>310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406193.5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406193.5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>
        <v>406193.5</v>
      </c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7"/>
        <v>406193.5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8"/>
        <v>0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9"/>
        <v>0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12.75" x14ac:dyDescent="0.2">
      <c r="A220" s="68" t="s">
        <v>177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9"/>
      <c r="AK220" s="58"/>
      <c r="AL220" s="59"/>
      <c r="AM220" s="59"/>
      <c r="AN220" s="59"/>
      <c r="AO220" s="59"/>
      <c r="AP220" s="59"/>
      <c r="AQ220" s="59" t="s">
        <v>311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12300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12300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>
        <v>12288.85</v>
      </c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si="7"/>
        <v>12288.85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si="8"/>
        <v>11.149999999999636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si="9"/>
        <v>11.149999999999636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12.75" x14ac:dyDescent="0.2">
      <c r="A221" s="68" t="s">
        <v>179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9"/>
      <c r="AK221" s="58"/>
      <c r="AL221" s="59"/>
      <c r="AM221" s="59"/>
      <c r="AN221" s="59"/>
      <c r="AO221" s="59"/>
      <c r="AP221" s="59"/>
      <c r="AQ221" s="59" t="s">
        <v>312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>
        <v>8500</v>
      </c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>
        <v>8500</v>
      </c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8500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si="7"/>
        <v>8500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si="8"/>
        <v>0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si="9"/>
        <v>0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12.75" x14ac:dyDescent="0.2">
      <c r="A222" s="68" t="s">
        <v>181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9"/>
      <c r="AK222" s="58"/>
      <c r="AL222" s="59"/>
      <c r="AM222" s="59"/>
      <c r="AN222" s="59"/>
      <c r="AO222" s="59"/>
      <c r="AP222" s="59"/>
      <c r="AQ222" s="59" t="s">
        <v>313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500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500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>
        <v>500</v>
      </c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ref="DX222:DX285" si="10">CH222+CX222+DK222</f>
        <v>500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ref="EK222:EK285" si="11">BC222-DX222</f>
        <v>0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ref="EX222:EX285" si="12">BU222-DX222</f>
        <v>0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24.2" customHeight="1" x14ac:dyDescent="0.2">
      <c r="A223" s="68" t="s">
        <v>183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9"/>
      <c r="AK223" s="58"/>
      <c r="AL223" s="59"/>
      <c r="AM223" s="59"/>
      <c r="AN223" s="59"/>
      <c r="AO223" s="59"/>
      <c r="AP223" s="59"/>
      <c r="AQ223" s="59" t="s">
        <v>314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58820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58820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si="10"/>
        <v>0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si="11"/>
        <v>58820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si="12"/>
        <v>58820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12.75" x14ac:dyDescent="0.2">
      <c r="A224" s="68" t="s">
        <v>174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9"/>
      <c r="AK224" s="58"/>
      <c r="AL224" s="59"/>
      <c r="AM224" s="59"/>
      <c r="AN224" s="59"/>
      <c r="AO224" s="59"/>
      <c r="AP224" s="59"/>
      <c r="AQ224" s="59" t="s">
        <v>315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278500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278500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>
        <v>257940.21</v>
      </c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10"/>
        <v>257940.21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1"/>
        <v>20559.790000000008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2"/>
        <v>20559.790000000008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24.2" customHeight="1" x14ac:dyDescent="0.2">
      <c r="A225" s="68" t="s">
        <v>214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9"/>
      <c r="AK225" s="58"/>
      <c r="AL225" s="59"/>
      <c r="AM225" s="59"/>
      <c r="AN225" s="59"/>
      <c r="AO225" s="59"/>
      <c r="AP225" s="59"/>
      <c r="AQ225" s="59" t="s">
        <v>316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151780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151780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>
        <v>151780</v>
      </c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10"/>
        <v>151780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1"/>
        <v>0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2"/>
        <v>0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24.2" customHeight="1" x14ac:dyDescent="0.2">
      <c r="A226" s="68" t="s">
        <v>317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9"/>
      <c r="AK226" s="58"/>
      <c r="AL226" s="59"/>
      <c r="AM226" s="59"/>
      <c r="AN226" s="59"/>
      <c r="AO226" s="59"/>
      <c r="AP226" s="59"/>
      <c r="AQ226" s="59" t="s">
        <v>318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6000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6000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>
        <v>6000</v>
      </c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10"/>
        <v>6000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1"/>
        <v>0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2"/>
        <v>0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24.2" customHeight="1" x14ac:dyDescent="0.2">
      <c r="A227" s="68" t="s">
        <v>192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9"/>
      <c r="AK227" s="58"/>
      <c r="AL227" s="59"/>
      <c r="AM227" s="59"/>
      <c r="AN227" s="59"/>
      <c r="AO227" s="59"/>
      <c r="AP227" s="59"/>
      <c r="AQ227" s="59" t="s">
        <v>319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5303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5303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>
        <v>4480</v>
      </c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10"/>
        <v>4480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1"/>
        <v>823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2"/>
        <v>823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12.75" x14ac:dyDescent="0.2">
      <c r="A228" s="68" t="s">
        <v>181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9"/>
      <c r="AK228" s="58"/>
      <c r="AL228" s="59"/>
      <c r="AM228" s="59"/>
      <c r="AN228" s="59"/>
      <c r="AO228" s="59"/>
      <c r="AP228" s="59"/>
      <c r="AQ228" s="59" t="s">
        <v>320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2000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2000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>
        <v>2000</v>
      </c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10"/>
        <v>2000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1"/>
        <v>0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2"/>
        <v>0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12.75" x14ac:dyDescent="0.2">
      <c r="A229" s="68" t="s">
        <v>195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9"/>
      <c r="AK229" s="58"/>
      <c r="AL229" s="59"/>
      <c r="AM229" s="59"/>
      <c r="AN229" s="59"/>
      <c r="AO229" s="59"/>
      <c r="AP229" s="59"/>
      <c r="AQ229" s="59" t="s">
        <v>321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3897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3897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>
        <v>1647</v>
      </c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10"/>
        <v>1647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1"/>
        <v>2250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2"/>
        <v>2250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12.75" x14ac:dyDescent="0.2">
      <c r="A230" s="68" t="s">
        <v>163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9"/>
      <c r="AK230" s="58"/>
      <c r="AL230" s="59"/>
      <c r="AM230" s="59"/>
      <c r="AN230" s="59"/>
      <c r="AO230" s="59"/>
      <c r="AP230" s="59"/>
      <c r="AQ230" s="59" t="s">
        <v>322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323015.84000000003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323015.84000000003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>
        <v>323015.84000000003</v>
      </c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10"/>
        <v>323015.84000000003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1"/>
        <v>0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2"/>
        <v>0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24.2" customHeight="1" x14ac:dyDescent="0.2">
      <c r="A231" s="68" t="s">
        <v>170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9"/>
      <c r="AK231" s="58"/>
      <c r="AL231" s="59"/>
      <c r="AM231" s="59"/>
      <c r="AN231" s="59"/>
      <c r="AO231" s="59"/>
      <c r="AP231" s="59"/>
      <c r="AQ231" s="59" t="s">
        <v>323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2365.77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2365.77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>
        <v>2365.77</v>
      </c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10"/>
        <v>2365.77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1"/>
        <v>0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2"/>
        <v>0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24.2" customHeight="1" x14ac:dyDescent="0.2">
      <c r="A232" s="68" t="s">
        <v>165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9"/>
      <c r="AK232" s="58"/>
      <c r="AL232" s="59"/>
      <c r="AM232" s="59"/>
      <c r="AN232" s="59"/>
      <c r="AO232" s="59"/>
      <c r="AP232" s="59"/>
      <c r="AQ232" s="59" t="s">
        <v>324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96342.79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96342.79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>
        <v>96342.79</v>
      </c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10"/>
        <v>96342.79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1"/>
        <v>0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2"/>
        <v>0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12.75" x14ac:dyDescent="0.2">
      <c r="A233" s="68" t="s">
        <v>174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9"/>
      <c r="AK233" s="58"/>
      <c r="AL233" s="59"/>
      <c r="AM233" s="59"/>
      <c r="AN233" s="59"/>
      <c r="AO233" s="59"/>
      <c r="AP233" s="59"/>
      <c r="AQ233" s="59" t="s">
        <v>325</v>
      </c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62">
        <v>2372200</v>
      </c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>
        <v>2372200</v>
      </c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>
        <v>459111.69</v>
      </c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>
        <f t="shared" si="10"/>
        <v>459111.69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>
        <f t="shared" si="11"/>
        <v>1913088.31</v>
      </c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>
        <f t="shared" si="12"/>
        <v>1913088.31</v>
      </c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6"/>
    </row>
    <row r="234" spans="1:166" ht="48.6" customHeight="1" x14ac:dyDescent="0.2">
      <c r="A234" s="68" t="s">
        <v>326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9"/>
      <c r="AK234" s="58"/>
      <c r="AL234" s="59"/>
      <c r="AM234" s="59"/>
      <c r="AN234" s="59"/>
      <c r="AO234" s="59"/>
      <c r="AP234" s="59"/>
      <c r="AQ234" s="59" t="s">
        <v>327</v>
      </c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62">
        <v>1100000</v>
      </c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>
        <v>1100000</v>
      </c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>
        <v>620000</v>
      </c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>
        <f t="shared" si="10"/>
        <v>620000</v>
      </c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>
        <f t="shared" si="11"/>
        <v>480000</v>
      </c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>
        <f t="shared" si="12"/>
        <v>480000</v>
      </c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6"/>
    </row>
    <row r="235" spans="1:166" ht="60.75" customHeight="1" x14ac:dyDescent="0.2">
      <c r="A235" s="68" t="s">
        <v>328</v>
      </c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9"/>
      <c r="AK235" s="58"/>
      <c r="AL235" s="59"/>
      <c r="AM235" s="59"/>
      <c r="AN235" s="59"/>
      <c r="AO235" s="59"/>
      <c r="AP235" s="59"/>
      <c r="AQ235" s="59" t="s">
        <v>329</v>
      </c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62">
        <v>400000</v>
      </c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>
        <v>400000</v>
      </c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>
        <v>240000</v>
      </c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>
        <f t="shared" si="10"/>
        <v>240000</v>
      </c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>
        <f t="shared" si="11"/>
        <v>160000</v>
      </c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>
        <f t="shared" si="12"/>
        <v>160000</v>
      </c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6"/>
    </row>
    <row r="236" spans="1:166" ht="12.75" x14ac:dyDescent="0.2">
      <c r="A236" s="68" t="s">
        <v>174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9"/>
      <c r="AK236" s="58"/>
      <c r="AL236" s="59"/>
      <c r="AM236" s="59"/>
      <c r="AN236" s="59"/>
      <c r="AO236" s="59"/>
      <c r="AP236" s="59"/>
      <c r="AQ236" s="59" t="s">
        <v>330</v>
      </c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62">
        <v>749970.28</v>
      </c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>
        <v>749970.28</v>
      </c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>
        <v>717436.18</v>
      </c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>
        <f t="shared" si="10"/>
        <v>717436.18</v>
      </c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>
        <f t="shared" si="11"/>
        <v>32534.099999999977</v>
      </c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>
        <f t="shared" si="12"/>
        <v>32534.099999999977</v>
      </c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6"/>
    </row>
    <row r="237" spans="1:166" ht="60.75" customHeight="1" x14ac:dyDescent="0.2">
      <c r="A237" s="68" t="s">
        <v>331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9"/>
      <c r="AK237" s="58"/>
      <c r="AL237" s="59"/>
      <c r="AM237" s="59"/>
      <c r="AN237" s="59"/>
      <c r="AO237" s="59"/>
      <c r="AP237" s="59"/>
      <c r="AQ237" s="59" t="s">
        <v>332</v>
      </c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62">
        <v>4341973</v>
      </c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>
        <v>4341973</v>
      </c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>
        <v>3809867.6</v>
      </c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>
        <f t="shared" si="10"/>
        <v>3809867.6</v>
      </c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>
        <f t="shared" si="11"/>
        <v>532105.39999999991</v>
      </c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>
        <f t="shared" si="12"/>
        <v>532105.39999999991</v>
      </c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6"/>
    </row>
    <row r="238" spans="1:166" ht="12.75" x14ac:dyDescent="0.2">
      <c r="A238" s="68" t="s">
        <v>174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9"/>
      <c r="AK238" s="58"/>
      <c r="AL238" s="59"/>
      <c r="AM238" s="59"/>
      <c r="AN238" s="59"/>
      <c r="AO238" s="59"/>
      <c r="AP238" s="59"/>
      <c r="AQ238" s="59" t="s">
        <v>333</v>
      </c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62">
        <v>18945882.75</v>
      </c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>
        <v>18945882.75</v>
      </c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>
        <v>18409552</v>
      </c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>
        <f t="shared" si="10"/>
        <v>18409552</v>
      </c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>
        <f t="shared" si="11"/>
        <v>536330.75</v>
      </c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>
        <f t="shared" si="12"/>
        <v>536330.75</v>
      </c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6"/>
    </row>
    <row r="239" spans="1:166" ht="60.75" customHeight="1" x14ac:dyDescent="0.2">
      <c r="A239" s="68" t="s">
        <v>331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9"/>
      <c r="AK239" s="58"/>
      <c r="AL239" s="59"/>
      <c r="AM239" s="59"/>
      <c r="AN239" s="59"/>
      <c r="AO239" s="59"/>
      <c r="AP239" s="59"/>
      <c r="AQ239" s="59" t="s">
        <v>334</v>
      </c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62">
        <v>1200000</v>
      </c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>
        <v>1200000</v>
      </c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>
        <v>1200000</v>
      </c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>
        <f t="shared" si="10"/>
        <v>1200000</v>
      </c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>
        <f t="shared" si="11"/>
        <v>0</v>
      </c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>
        <f t="shared" si="12"/>
        <v>0</v>
      </c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6"/>
    </row>
    <row r="240" spans="1:166" ht="60.75" customHeight="1" x14ac:dyDescent="0.2">
      <c r="A240" s="68" t="s">
        <v>328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9"/>
      <c r="AK240" s="58"/>
      <c r="AL240" s="59"/>
      <c r="AM240" s="59"/>
      <c r="AN240" s="59"/>
      <c r="AO240" s="59"/>
      <c r="AP240" s="59"/>
      <c r="AQ240" s="59" t="s">
        <v>335</v>
      </c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62">
        <v>772000</v>
      </c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>
        <v>772000</v>
      </c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>
        <v>772000</v>
      </c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>
        <f t="shared" si="10"/>
        <v>772000</v>
      </c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>
        <f t="shared" si="11"/>
        <v>0</v>
      </c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>
        <f t="shared" si="12"/>
        <v>0</v>
      </c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6"/>
    </row>
    <row r="241" spans="1:166" ht="24.2" customHeight="1" x14ac:dyDescent="0.2">
      <c r="A241" s="68" t="s">
        <v>214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9"/>
      <c r="AK241" s="58"/>
      <c r="AL241" s="59"/>
      <c r="AM241" s="59"/>
      <c r="AN241" s="59"/>
      <c r="AO241" s="59"/>
      <c r="AP241" s="59"/>
      <c r="AQ241" s="59" t="s">
        <v>336</v>
      </c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62">
        <v>2472768</v>
      </c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>
        <v>2472768</v>
      </c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>
        <v>2472768</v>
      </c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>
        <f t="shared" si="10"/>
        <v>2472768</v>
      </c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>
        <f t="shared" si="11"/>
        <v>0</v>
      </c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>
        <f t="shared" si="12"/>
        <v>0</v>
      </c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6"/>
    </row>
    <row r="242" spans="1:166" ht="12.75" x14ac:dyDescent="0.2">
      <c r="A242" s="68" t="s">
        <v>174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9"/>
      <c r="AK242" s="58"/>
      <c r="AL242" s="59"/>
      <c r="AM242" s="59"/>
      <c r="AN242" s="59"/>
      <c r="AO242" s="59"/>
      <c r="AP242" s="59"/>
      <c r="AQ242" s="59" t="s">
        <v>337</v>
      </c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62">
        <v>8080000</v>
      </c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>
        <v>8080000</v>
      </c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>
        <v>8080000</v>
      </c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>
        <f t="shared" si="10"/>
        <v>8080000</v>
      </c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>
        <f t="shared" si="11"/>
        <v>0</v>
      </c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>
        <f t="shared" si="12"/>
        <v>0</v>
      </c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6"/>
    </row>
    <row r="243" spans="1:166" ht="12.75" x14ac:dyDescent="0.2">
      <c r="A243" s="68" t="s">
        <v>174</v>
      </c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9"/>
      <c r="AK243" s="58"/>
      <c r="AL243" s="59"/>
      <c r="AM243" s="59"/>
      <c r="AN243" s="59"/>
      <c r="AO243" s="59"/>
      <c r="AP243" s="59"/>
      <c r="AQ243" s="59" t="s">
        <v>338</v>
      </c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62">
        <v>33034559.25</v>
      </c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>
        <v>33034559.25</v>
      </c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>
        <v>33034559.25</v>
      </c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>
        <f t="shared" si="10"/>
        <v>33034559.25</v>
      </c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>
        <f t="shared" si="11"/>
        <v>0</v>
      </c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>
        <f t="shared" si="12"/>
        <v>0</v>
      </c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6"/>
    </row>
    <row r="244" spans="1:166" ht="24.2" customHeight="1" x14ac:dyDescent="0.2">
      <c r="A244" s="68" t="s">
        <v>214</v>
      </c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9"/>
      <c r="AK244" s="58"/>
      <c r="AL244" s="59"/>
      <c r="AM244" s="59"/>
      <c r="AN244" s="59"/>
      <c r="AO244" s="59"/>
      <c r="AP244" s="59"/>
      <c r="AQ244" s="59" t="s">
        <v>339</v>
      </c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62">
        <v>798642.97</v>
      </c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>
        <v>798642.97</v>
      </c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>
        <v>798642.97</v>
      </c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>
        <f t="shared" si="10"/>
        <v>798642.97</v>
      </c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>
        <f t="shared" si="11"/>
        <v>0</v>
      </c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>
        <f t="shared" si="12"/>
        <v>0</v>
      </c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6"/>
    </row>
    <row r="245" spans="1:166" ht="12.75" x14ac:dyDescent="0.2">
      <c r="A245" s="68" t="s">
        <v>174</v>
      </c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9"/>
      <c r="AK245" s="58"/>
      <c r="AL245" s="59"/>
      <c r="AM245" s="59"/>
      <c r="AN245" s="59"/>
      <c r="AO245" s="59"/>
      <c r="AP245" s="59"/>
      <c r="AQ245" s="59" t="s">
        <v>340</v>
      </c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62">
        <v>2500000</v>
      </c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>
        <v>2500000</v>
      </c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>
        <f t="shared" si="10"/>
        <v>0</v>
      </c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>
        <f t="shared" si="11"/>
        <v>2500000</v>
      </c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>
        <f t="shared" si="12"/>
        <v>2500000</v>
      </c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6"/>
    </row>
    <row r="246" spans="1:166" ht="24.2" customHeight="1" x14ac:dyDescent="0.2">
      <c r="A246" s="68" t="s">
        <v>214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9"/>
      <c r="AK246" s="58"/>
      <c r="AL246" s="59"/>
      <c r="AM246" s="59"/>
      <c r="AN246" s="59"/>
      <c r="AO246" s="59"/>
      <c r="AP246" s="59"/>
      <c r="AQ246" s="59" t="s">
        <v>341</v>
      </c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62">
        <v>371000</v>
      </c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>
        <v>371000</v>
      </c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>
        <v>371000</v>
      </c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>
        <f t="shared" si="10"/>
        <v>371000</v>
      </c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>
        <f t="shared" si="11"/>
        <v>0</v>
      </c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>
        <f t="shared" si="12"/>
        <v>0</v>
      </c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6"/>
    </row>
    <row r="247" spans="1:166" ht="36.4" customHeight="1" x14ac:dyDescent="0.2">
      <c r="A247" s="68" t="s">
        <v>342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9"/>
      <c r="AK247" s="58"/>
      <c r="AL247" s="59"/>
      <c r="AM247" s="59"/>
      <c r="AN247" s="59"/>
      <c r="AO247" s="59"/>
      <c r="AP247" s="59"/>
      <c r="AQ247" s="59" t="s">
        <v>343</v>
      </c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62">
        <v>31894200</v>
      </c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>
        <v>31894200</v>
      </c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>
        <v>29670002.870000001</v>
      </c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>
        <f t="shared" si="10"/>
        <v>29670002.870000001</v>
      </c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>
        <f t="shared" si="11"/>
        <v>2224197.129999999</v>
      </c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>
        <f t="shared" si="12"/>
        <v>2224197.129999999</v>
      </c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36.4" customHeight="1" x14ac:dyDescent="0.2">
      <c r="A248" s="68" t="s">
        <v>342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9"/>
      <c r="AK248" s="58"/>
      <c r="AL248" s="59"/>
      <c r="AM248" s="59"/>
      <c r="AN248" s="59"/>
      <c r="AO248" s="59"/>
      <c r="AP248" s="59"/>
      <c r="AQ248" s="59" t="s">
        <v>344</v>
      </c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62">
        <v>34716.400000000001</v>
      </c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>
        <v>34716.400000000001</v>
      </c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>
        <v>14465.18</v>
      </c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>
        <f t="shared" si="10"/>
        <v>14465.18</v>
      </c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>
        <f t="shared" si="11"/>
        <v>20251.22</v>
      </c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>
        <f t="shared" si="12"/>
        <v>20251.22</v>
      </c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36.4" customHeight="1" x14ac:dyDescent="0.2">
      <c r="A249" s="68" t="s">
        <v>342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9"/>
      <c r="AK249" s="58"/>
      <c r="AL249" s="59"/>
      <c r="AM249" s="59"/>
      <c r="AN249" s="59"/>
      <c r="AO249" s="59"/>
      <c r="AP249" s="59"/>
      <c r="AQ249" s="59" t="s">
        <v>345</v>
      </c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62">
        <v>6310949.0599999996</v>
      </c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>
        <v>6310949.0599999996</v>
      </c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>
        <v>6250833.7000000002</v>
      </c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>
        <f t="shared" si="10"/>
        <v>6250833.7000000002</v>
      </c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>
        <f t="shared" si="11"/>
        <v>60115.359999999404</v>
      </c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>
        <f t="shared" si="12"/>
        <v>60115.359999999404</v>
      </c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36.4" customHeight="1" x14ac:dyDescent="0.2">
      <c r="A250" s="68" t="s">
        <v>342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9"/>
      <c r="AK250" s="58"/>
      <c r="AL250" s="59"/>
      <c r="AM250" s="59"/>
      <c r="AN250" s="59"/>
      <c r="AO250" s="59"/>
      <c r="AP250" s="59"/>
      <c r="AQ250" s="59" t="s">
        <v>346</v>
      </c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62">
        <v>766976</v>
      </c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>
        <v>766976</v>
      </c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>
        <v>766976</v>
      </c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>
        <f t="shared" si="10"/>
        <v>766976</v>
      </c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>
        <f t="shared" si="11"/>
        <v>0</v>
      </c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>
        <f t="shared" si="12"/>
        <v>0</v>
      </c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36.4" customHeight="1" x14ac:dyDescent="0.2">
      <c r="A251" s="68" t="s">
        <v>342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9"/>
      <c r="AK251" s="58"/>
      <c r="AL251" s="59"/>
      <c r="AM251" s="59"/>
      <c r="AN251" s="59"/>
      <c r="AO251" s="59"/>
      <c r="AP251" s="59"/>
      <c r="AQ251" s="59" t="s">
        <v>347</v>
      </c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62">
        <v>41360968.5</v>
      </c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>
        <v>41360968.5</v>
      </c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>
        <v>38158885.729999997</v>
      </c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>
        <f t="shared" si="10"/>
        <v>38158885.729999997</v>
      </c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>
        <f t="shared" si="11"/>
        <v>3202082.7700000033</v>
      </c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>
        <f t="shared" si="12"/>
        <v>3202082.7700000033</v>
      </c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36.4" customHeight="1" x14ac:dyDescent="0.2">
      <c r="A252" s="68" t="s">
        <v>342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9"/>
      <c r="AK252" s="58"/>
      <c r="AL252" s="59"/>
      <c r="AM252" s="59"/>
      <c r="AN252" s="59"/>
      <c r="AO252" s="59"/>
      <c r="AP252" s="59"/>
      <c r="AQ252" s="59" t="s">
        <v>348</v>
      </c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62">
        <v>1000000</v>
      </c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>
        <v>1000000</v>
      </c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>
        <v>1000000</v>
      </c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>
        <f t="shared" si="10"/>
        <v>1000000</v>
      </c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>
        <f t="shared" si="11"/>
        <v>0</v>
      </c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>
        <f t="shared" si="12"/>
        <v>0</v>
      </c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36.4" customHeight="1" x14ac:dyDescent="0.2">
      <c r="A253" s="68" t="s">
        <v>342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9"/>
      <c r="AK253" s="58"/>
      <c r="AL253" s="59"/>
      <c r="AM253" s="59"/>
      <c r="AN253" s="59"/>
      <c r="AO253" s="59"/>
      <c r="AP253" s="59"/>
      <c r="AQ253" s="59" t="s">
        <v>349</v>
      </c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62">
        <v>52074.6</v>
      </c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>
        <v>52074.6</v>
      </c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>
        <v>40502.5</v>
      </c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>
        <f t="shared" si="10"/>
        <v>40502.5</v>
      </c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>
        <f t="shared" si="11"/>
        <v>11572.099999999999</v>
      </c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>
        <f t="shared" si="12"/>
        <v>11572.099999999999</v>
      </c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12.75" x14ac:dyDescent="0.2">
      <c r="A254" s="68" t="s">
        <v>163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9"/>
      <c r="AK254" s="58"/>
      <c r="AL254" s="59"/>
      <c r="AM254" s="59"/>
      <c r="AN254" s="59"/>
      <c r="AO254" s="59"/>
      <c r="AP254" s="59"/>
      <c r="AQ254" s="59" t="s">
        <v>350</v>
      </c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62">
        <v>2883191.87</v>
      </c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>
        <v>2883191.87</v>
      </c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>
        <f t="shared" si="10"/>
        <v>0</v>
      </c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>
        <f t="shared" si="11"/>
        <v>2883191.87</v>
      </c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>
        <f t="shared" si="12"/>
        <v>2883191.87</v>
      </c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24.2" customHeight="1" x14ac:dyDescent="0.2">
      <c r="A255" s="68" t="s">
        <v>172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9"/>
      <c r="AK255" s="58"/>
      <c r="AL255" s="59"/>
      <c r="AM255" s="59"/>
      <c r="AN255" s="59"/>
      <c r="AO255" s="59"/>
      <c r="AP255" s="59"/>
      <c r="AQ255" s="59" t="s">
        <v>351</v>
      </c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62">
        <v>3288313</v>
      </c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>
        <v>3288313</v>
      </c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>
        <f t="shared" si="10"/>
        <v>0</v>
      </c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>
        <f t="shared" si="11"/>
        <v>3288313</v>
      </c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>
        <f t="shared" si="12"/>
        <v>3288313</v>
      </c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24.2" customHeight="1" x14ac:dyDescent="0.2">
      <c r="A256" s="68" t="s">
        <v>165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9"/>
      <c r="AK256" s="58"/>
      <c r="AL256" s="59"/>
      <c r="AM256" s="59"/>
      <c r="AN256" s="59"/>
      <c r="AO256" s="59"/>
      <c r="AP256" s="59"/>
      <c r="AQ256" s="59" t="s">
        <v>352</v>
      </c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62">
        <v>870723.96</v>
      </c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>
        <v>870723.96</v>
      </c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>
        <f t="shared" si="10"/>
        <v>0</v>
      </c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>
        <f t="shared" si="11"/>
        <v>870723.96</v>
      </c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>
        <f t="shared" si="12"/>
        <v>870723.96</v>
      </c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24.2" customHeight="1" x14ac:dyDescent="0.2">
      <c r="A257" s="68" t="s">
        <v>183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9"/>
      <c r="AK257" s="58"/>
      <c r="AL257" s="59"/>
      <c r="AM257" s="59"/>
      <c r="AN257" s="59"/>
      <c r="AO257" s="59"/>
      <c r="AP257" s="59"/>
      <c r="AQ257" s="59" t="s">
        <v>353</v>
      </c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62">
        <v>106438.94</v>
      </c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>
        <v>106438.94</v>
      </c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>
        <f t="shared" si="10"/>
        <v>0</v>
      </c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>
        <f t="shared" si="11"/>
        <v>106438.94</v>
      </c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>
        <f t="shared" si="12"/>
        <v>106438.94</v>
      </c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36.4" customHeight="1" x14ac:dyDescent="0.2">
      <c r="A258" s="68" t="s">
        <v>342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9"/>
      <c r="AK258" s="58"/>
      <c r="AL258" s="59"/>
      <c r="AM258" s="59"/>
      <c r="AN258" s="59"/>
      <c r="AO258" s="59"/>
      <c r="AP258" s="59"/>
      <c r="AQ258" s="59" t="s">
        <v>354</v>
      </c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62">
        <v>19338716.379999999</v>
      </c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>
        <v>19338716.379999999</v>
      </c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>
        <v>18665957.84</v>
      </c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>
        <f t="shared" si="10"/>
        <v>18665957.84</v>
      </c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>
        <f t="shared" si="11"/>
        <v>672758.53999999911</v>
      </c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>
        <f t="shared" si="12"/>
        <v>672758.53999999911</v>
      </c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36.4" customHeight="1" x14ac:dyDescent="0.2">
      <c r="A259" s="68" t="s">
        <v>342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9"/>
      <c r="AK259" s="58"/>
      <c r="AL259" s="59"/>
      <c r="AM259" s="59"/>
      <c r="AN259" s="59"/>
      <c r="AO259" s="59"/>
      <c r="AP259" s="59"/>
      <c r="AQ259" s="59" t="s">
        <v>355</v>
      </c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62">
        <v>219522.2</v>
      </c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>
        <v>219522.2</v>
      </c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>
        <v>219522.2</v>
      </c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>
        <f t="shared" si="10"/>
        <v>219522.2</v>
      </c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>
        <f t="shared" si="11"/>
        <v>0</v>
      </c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>
        <f t="shared" si="12"/>
        <v>0</v>
      </c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6"/>
    </row>
    <row r="260" spans="1:166" ht="24.2" customHeight="1" x14ac:dyDescent="0.2">
      <c r="A260" s="68" t="s">
        <v>172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9"/>
      <c r="AK260" s="58"/>
      <c r="AL260" s="59"/>
      <c r="AM260" s="59"/>
      <c r="AN260" s="59"/>
      <c r="AO260" s="59"/>
      <c r="AP260" s="59"/>
      <c r="AQ260" s="59" t="s">
        <v>356</v>
      </c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62">
        <v>1300687</v>
      </c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>
        <v>1300687</v>
      </c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>
        <f t="shared" si="10"/>
        <v>0</v>
      </c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>
        <f t="shared" si="11"/>
        <v>1300687</v>
      </c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>
        <f t="shared" si="12"/>
        <v>1300687</v>
      </c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6"/>
    </row>
    <row r="261" spans="1:166" ht="36.4" customHeight="1" x14ac:dyDescent="0.2">
      <c r="A261" s="68" t="s">
        <v>342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9"/>
      <c r="AK261" s="58"/>
      <c r="AL261" s="59"/>
      <c r="AM261" s="59"/>
      <c r="AN261" s="59"/>
      <c r="AO261" s="59"/>
      <c r="AP261" s="59"/>
      <c r="AQ261" s="59" t="s">
        <v>357</v>
      </c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62">
        <v>128962952.12</v>
      </c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>
        <v>128962952.12</v>
      </c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>
        <v>120710566.15000001</v>
      </c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>
        <f t="shared" si="10"/>
        <v>120710566.15000001</v>
      </c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>
        <f t="shared" si="11"/>
        <v>8252385.9699999988</v>
      </c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>
        <f t="shared" si="12"/>
        <v>8252385.9699999988</v>
      </c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6"/>
    </row>
    <row r="262" spans="1:166" ht="36.4" customHeight="1" x14ac:dyDescent="0.2">
      <c r="A262" s="68" t="s">
        <v>342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9"/>
      <c r="AK262" s="58"/>
      <c r="AL262" s="59"/>
      <c r="AM262" s="59"/>
      <c r="AN262" s="59"/>
      <c r="AO262" s="59"/>
      <c r="AP262" s="59"/>
      <c r="AQ262" s="59" t="s">
        <v>358</v>
      </c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62">
        <v>105732000</v>
      </c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>
        <v>105732000</v>
      </c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>
        <v>105500880.58</v>
      </c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>
        <f t="shared" si="10"/>
        <v>105500880.58</v>
      </c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>
        <f t="shared" si="11"/>
        <v>231119.42000000179</v>
      </c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>
        <f t="shared" si="12"/>
        <v>231119.42000000179</v>
      </c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6"/>
    </row>
    <row r="263" spans="1:166" ht="36.4" customHeight="1" x14ac:dyDescent="0.2">
      <c r="A263" s="68" t="s">
        <v>342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9"/>
      <c r="AK263" s="58"/>
      <c r="AL263" s="59"/>
      <c r="AM263" s="59"/>
      <c r="AN263" s="59"/>
      <c r="AO263" s="59"/>
      <c r="AP263" s="59"/>
      <c r="AQ263" s="59" t="s">
        <v>359</v>
      </c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62">
        <v>16492700</v>
      </c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>
        <v>16492700</v>
      </c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>
        <v>16492700</v>
      </c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>
        <f t="shared" si="10"/>
        <v>16492700</v>
      </c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>
        <f t="shared" si="11"/>
        <v>0</v>
      </c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>
        <f t="shared" si="12"/>
        <v>0</v>
      </c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6"/>
    </row>
    <row r="264" spans="1:166" ht="36.4" customHeight="1" x14ac:dyDescent="0.2">
      <c r="A264" s="68" t="s">
        <v>342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9"/>
      <c r="AK264" s="58"/>
      <c r="AL264" s="59"/>
      <c r="AM264" s="59"/>
      <c r="AN264" s="59"/>
      <c r="AO264" s="59"/>
      <c r="AP264" s="59"/>
      <c r="AQ264" s="59" t="s">
        <v>360</v>
      </c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62">
        <v>58300</v>
      </c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>
        <v>58300</v>
      </c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>
        <v>58300</v>
      </c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>
        <f t="shared" si="10"/>
        <v>58300</v>
      </c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>
        <f t="shared" si="11"/>
        <v>0</v>
      </c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>
        <f t="shared" si="12"/>
        <v>0</v>
      </c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6"/>
    </row>
    <row r="265" spans="1:166" ht="36.4" customHeight="1" x14ac:dyDescent="0.2">
      <c r="A265" s="68" t="s">
        <v>342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9"/>
      <c r="AK265" s="58"/>
      <c r="AL265" s="59"/>
      <c r="AM265" s="59"/>
      <c r="AN265" s="59"/>
      <c r="AO265" s="59"/>
      <c r="AP265" s="59"/>
      <c r="AQ265" s="59" t="s">
        <v>361</v>
      </c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62">
        <v>324120</v>
      </c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>
        <v>324120</v>
      </c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>
        <v>324120</v>
      </c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>
        <f t="shared" si="10"/>
        <v>324120</v>
      </c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>
        <f t="shared" si="11"/>
        <v>0</v>
      </c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>
        <f t="shared" si="12"/>
        <v>0</v>
      </c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6"/>
    </row>
    <row r="266" spans="1:166" ht="36.4" customHeight="1" x14ac:dyDescent="0.2">
      <c r="A266" s="68" t="s">
        <v>342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9"/>
      <c r="AK266" s="58"/>
      <c r="AL266" s="59"/>
      <c r="AM266" s="59"/>
      <c r="AN266" s="59"/>
      <c r="AO266" s="59"/>
      <c r="AP266" s="59"/>
      <c r="AQ266" s="59" t="s">
        <v>362</v>
      </c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62">
        <v>7597500</v>
      </c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>
        <v>7597500</v>
      </c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>
        <v>7597500</v>
      </c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>
        <f t="shared" si="10"/>
        <v>7597500</v>
      </c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>
        <f t="shared" si="11"/>
        <v>0</v>
      </c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>
        <f t="shared" si="12"/>
        <v>0</v>
      </c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6"/>
    </row>
    <row r="267" spans="1:166" ht="36.4" customHeight="1" x14ac:dyDescent="0.2">
      <c r="A267" s="68" t="s">
        <v>342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9"/>
      <c r="AK267" s="58"/>
      <c r="AL267" s="59"/>
      <c r="AM267" s="59"/>
      <c r="AN267" s="59"/>
      <c r="AO267" s="59"/>
      <c r="AP267" s="59"/>
      <c r="AQ267" s="59" t="s">
        <v>363</v>
      </c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62">
        <v>500000</v>
      </c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>
        <v>500000</v>
      </c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>
        <v>500000</v>
      </c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>
        <f t="shared" si="10"/>
        <v>500000</v>
      </c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>
        <f t="shared" si="11"/>
        <v>0</v>
      </c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>
        <f t="shared" si="12"/>
        <v>0</v>
      </c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6"/>
    </row>
    <row r="268" spans="1:166" ht="36.4" customHeight="1" x14ac:dyDescent="0.2">
      <c r="A268" s="68" t="s">
        <v>342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9"/>
      <c r="AK268" s="58"/>
      <c r="AL268" s="59"/>
      <c r="AM268" s="59"/>
      <c r="AN268" s="59"/>
      <c r="AO268" s="59"/>
      <c r="AP268" s="59"/>
      <c r="AQ268" s="59" t="s">
        <v>364</v>
      </c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62">
        <v>462156.08</v>
      </c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>
        <v>462156.08</v>
      </c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>
        <v>462075.88</v>
      </c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>
        <f t="shared" si="10"/>
        <v>462075.88</v>
      </c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>
        <f t="shared" si="11"/>
        <v>80.200000000011642</v>
      </c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>
        <f t="shared" si="12"/>
        <v>80.200000000011642</v>
      </c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6"/>
    </row>
    <row r="269" spans="1:166" ht="36.4" customHeight="1" x14ac:dyDescent="0.2">
      <c r="A269" s="68" t="s">
        <v>342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9"/>
      <c r="AK269" s="58"/>
      <c r="AL269" s="59"/>
      <c r="AM269" s="59"/>
      <c r="AN269" s="59"/>
      <c r="AO269" s="59"/>
      <c r="AP269" s="59"/>
      <c r="AQ269" s="59" t="s">
        <v>365</v>
      </c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62">
        <v>1541770</v>
      </c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>
        <v>1541770</v>
      </c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>
        <v>1541770</v>
      </c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>
        <f t="shared" si="10"/>
        <v>1541770</v>
      </c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>
        <f t="shared" si="11"/>
        <v>0</v>
      </c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>
        <f t="shared" si="12"/>
        <v>0</v>
      </c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6"/>
    </row>
    <row r="270" spans="1:166" ht="36.4" customHeight="1" x14ac:dyDescent="0.2">
      <c r="A270" s="68" t="s">
        <v>342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9"/>
      <c r="AK270" s="58"/>
      <c r="AL270" s="59"/>
      <c r="AM270" s="59"/>
      <c r="AN270" s="59"/>
      <c r="AO270" s="59"/>
      <c r="AP270" s="59"/>
      <c r="AQ270" s="59" t="s">
        <v>366</v>
      </c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62">
        <v>1893437.64</v>
      </c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>
        <v>1893437.64</v>
      </c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>
        <v>534168.74</v>
      </c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>
        <f t="shared" si="10"/>
        <v>534168.74</v>
      </c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>
        <f t="shared" si="11"/>
        <v>1359268.9</v>
      </c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>
        <f t="shared" si="12"/>
        <v>1359268.9</v>
      </c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6"/>
    </row>
    <row r="271" spans="1:166" ht="36.4" customHeight="1" x14ac:dyDescent="0.2">
      <c r="A271" s="68" t="s">
        <v>342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9"/>
      <c r="AK271" s="58"/>
      <c r="AL271" s="59"/>
      <c r="AM271" s="59"/>
      <c r="AN271" s="59"/>
      <c r="AO271" s="59"/>
      <c r="AP271" s="59"/>
      <c r="AQ271" s="59" t="s">
        <v>367</v>
      </c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62">
        <v>14557092.380000001</v>
      </c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>
        <v>14557092.380000001</v>
      </c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>
        <v>11515710.24</v>
      </c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>
        <f t="shared" si="10"/>
        <v>11515710.24</v>
      </c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>
        <f t="shared" si="11"/>
        <v>3041382.1400000006</v>
      </c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>
        <f t="shared" si="12"/>
        <v>3041382.1400000006</v>
      </c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6"/>
    </row>
    <row r="272" spans="1:166" ht="36.4" customHeight="1" x14ac:dyDescent="0.2">
      <c r="A272" s="68" t="s">
        <v>199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9"/>
      <c r="AK272" s="58"/>
      <c r="AL272" s="59"/>
      <c r="AM272" s="59"/>
      <c r="AN272" s="59"/>
      <c r="AO272" s="59"/>
      <c r="AP272" s="59"/>
      <c r="AQ272" s="59" t="s">
        <v>368</v>
      </c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62">
        <v>25000</v>
      </c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>
        <v>25000</v>
      </c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>
        <v>25000</v>
      </c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>
        <f t="shared" si="10"/>
        <v>25000</v>
      </c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>
        <f t="shared" si="11"/>
        <v>0</v>
      </c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>
        <f t="shared" si="12"/>
        <v>0</v>
      </c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6"/>
    </row>
    <row r="273" spans="1:166" ht="36.4" customHeight="1" x14ac:dyDescent="0.2">
      <c r="A273" s="68" t="s">
        <v>342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9"/>
      <c r="AK273" s="58"/>
      <c r="AL273" s="59"/>
      <c r="AM273" s="59"/>
      <c r="AN273" s="59"/>
      <c r="AO273" s="59"/>
      <c r="AP273" s="59"/>
      <c r="AQ273" s="59" t="s">
        <v>369</v>
      </c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62">
        <v>3464220</v>
      </c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>
        <v>3464220</v>
      </c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>
        <v>3464217.3</v>
      </c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>
        <f t="shared" si="10"/>
        <v>3464217.3</v>
      </c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>
        <f t="shared" si="11"/>
        <v>2.7000000001862645</v>
      </c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>
        <f t="shared" si="12"/>
        <v>2.7000000001862645</v>
      </c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6"/>
    </row>
    <row r="274" spans="1:166" ht="36.4" customHeight="1" x14ac:dyDescent="0.2">
      <c r="A274" s="68" t="s">
        <v>342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9"/>
      <c r="AK274" s="58"/>
      <c r="AL274" s="59"/>
      <c r="AM274" s="59"/>
      <c r="AN274" s="59"/>
      <c r="AO274" s="59"/>
      <c r="AP274" s="59"/>
      <c r="AQ274" s="59" t="s">
        <v>370</v>
      </c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62">
        <v>35000</v>
      </c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>
        <v>35000</v>
      </c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>
        <v>34992.199999999997</v>
      </c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>
        <f t="shared" si="10"/>
        <v>34992.199999999997</v>
      </c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>
        <f t="shared" si="11"/>
        <v>7.8000000000029104</v>
      </c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>
        <f t="shared" si="12"/>
        <v>7.8000000000029104</v>
      </c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6"/>
    </row>
    <row r="275" spans="1:166" ht="12.75" x14ac:dyDescent="0.2">
      <c r="A275" s="68" t="s">
        <v>174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9"/>
      <c r="AK275" s="58"/>
      <c r="AL275" s="59"/>
      <c r="AM275" s="59"/>
      <c r="AN275" s="59"/>
      <c r="AO275" s="59"/>
      <c r="AP275" s="59"/>
      <c r="AQ275" s="59" t="s">
        <v>371</v>
      </c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62">
        <v>106100</v>
      </c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>
        <v>106100</v>
      </c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>
        <v>106100</v>
      </c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>
        <f t="shared" si="10"/>
        <v>106100</v>
      </c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>
        <f t="shared" si="11"/>
        <v>0</v>
      </c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>
        <f t="shared" si="12"/>
        <v>0</v>
      </c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6"/>
    </row>
    <row r="276" spans="1:166" ht="24.2" customHeight="1" x14ac:dyDescent="0.2">
      <c r="A276" s="68" t="s">
        <v>295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9"/>
      <c r="AK276" s="58"/>
      <c r="AL276" s="59"/>
      <c r="AM276" s="59"/>
      <c r="AN276" s="59"/>
      <c r="AO276" s="59"/>
      <c r="AP276" s="59"/>
      <c r="AQ276" s="59" t="s">
        <v>372</v>
      </c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62">
        <v>700</v>
      </c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>
        <v>700</v>
      </c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>
        <v>700</v>
      </c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>
        <f t="shared" si="10"/>
        <v>700</v>
      </c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>
        <f t="shared" si="11"/>
        <v>0</v>
      </c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>
        <f t="shared" si="12"/>
        <v>0</v>
      </c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6"/>
    </row>
    <row r="277" spans="1:166" ht="12.75" x14ac:dyDescent="0.2">
      <c r="A277" s="68" t="s">
        <v>179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9"/>
      <c r="AK277" s="58"/>
      <c r="AL277" s="59"/>
      <c r="AM277" s="59"/>
      <c r="AN277" s="59"/>
      <c r="AO277" s="59"/>
      <c r="AP277" s="59"/>
      <c r="AQ277" s="59" t="s">
        <v>373</v>
      </c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62">
        <v>20614</v>
      </c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>
        <v>20614</v>
      </c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>
        <v>19968</v>
      </c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>
        <f t="shared" si="10"/>
        <v>19968</v>
      </c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>
        <f t="shared" si="11"/>
        <v>646</v>
      </c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>
        <f t="shared" si="12"/>
        <v>646</v>
      </c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6"/>
    </row>
    <row r="278" spans="1:166" ht="36.4" customHeight="1" x14ac:dyDescent="0.2">
      <c r="A278" s="68" t="s">
        <v>199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9"/>
      <c r="AK278" s="58"/>
      <c r="AL278" s="59"/>
      <c r="AM278" s="59"/>
      <c r="AN278" s="59"/>
      <c r="AO278" s="59"/>
      <c r="AP278" s="59"/>
      <c r="AQ278" s="59" t="s">
        <v>374</v>
      </c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62">
        <v>203970</v>
      </c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>
        <v>203970</v>
      </c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>
        <v>203970</v>
      </c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>
        <f t="shared" si="10"/>
        <v>203970</v>
      </c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>
        <f t="shared" si="11"/>
        <v>0</v>
      </c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>
        <f t="shared" si="12"/>
        <v>0</v>
      </c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6"/>
    </row>
    <row r="279" spans="1:166" ht="36.4" customHeight="1" x14ac:dyDescent="0.2">
      <c r="A279" s="68" t="s">
        <v>342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9"/>
      <c r="AK279" s="58"/>
      <c r="AL279" s="59"/>
      <c r="AM279" s="59"/>
      <c r="AN279" s="59"/>
      <c r="AO279" s="59"/>
      <c r="AP279" s="59"/>
      <c r="AQ279" s="59" t="s">
        <v>375</v>
      </c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62">
        <v>335916</v>
      </c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>
        <v>335916</v>
      </c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>
        <v>159491.63</v>
      </c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>
        <f t="shared" si="10"/>
        <v>159491.63</v>
      </c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>
        <f t="shared" si="11"/>
        <v>176424.37</v>
      </c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>
        <f t="shared" si="12"/>
        <v>176424.37</v>
      </c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6"/>
    </row>
    <row r="280" spans="1:166" ht="36.4" customHeight="1" x14ac:dyDescent="0.2">
      <c r="A280" s="68" t="s">
        <v>342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9"/>
      <c r="AK280" s="58"/>
      <c r="AL280" s="59"/>
      <c r="AM280" s="59"/>
      <c r="AN280" s="59"/>
      <c r="AO280" s="59"/>
      <c r="AP280" s="59"/>
      <c r="AQ280" s="59" t="s">
        <v>376</v>
      </c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62">
        <v>73130.17</v>
      </c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>
        <v>73130.17</v>
      </c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>
        <v>73130.17</v>
      </c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>
        <f t="shared" si="10"/>
        <v>73130.17</v>
      </c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>
        <f t="shared" si="11"/>
        <v>0</v>
      </c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>
        <f t="shared" si="12"/>
        <v>0</v>
      </c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6"/>
    </row>
    <row r="281" spans="1:166" ht="12.75" x14ac:dyDescent="0.2">
      <c r="A281" s="68" t="s">
        <v>163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9"/>
      <c r="AK281" s="58"/>
      <c r="AL281" s="59"/>
      <c r="AM281" s="59"/>
      <c r="AN281" s="59"/>
      <c r="AO281" s="59"/>
      <c r="AP281" s="59"/>
      <c r="AQ281" s="59" t="s">
        <v>377</v>
      </c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62">
        <v>3474175.94</v>
      </c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>
        <v>3474175.94</v>
      </c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>
        <v>3474175.94</v>
      </c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>
        <f t="shared" si="10"/>
        <v>3474175.94</v>
      </c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>
        <f t="shared" si="11"/>
        <v>0</v>
      </c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>
        <f t="shared" si="12"/>
        <v>0</v>
      </c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6"/>
    </row>
    <row r="282" spans="1:166" ht="24.2" customHeight="1" x14ac:dyDescent="0.2">
      <c r="A282" s="68" t="s">
        <v>170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9"/>
      <c r="AK282" s="58"/>
      <c r="AL282" s="59"/>
      <c r="AM282" s="59"/>
      <c r="AN282" s="59"/>
      <c r="AO282" s="59"/>
      <c r="AP282" s="59"/>
      <c r="AQ282" s="59" t="s">
        <v>378</v>
      </c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62">
        <v>21765.72</v>
      </c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>
        <v>21765.72</v>
      </c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>
        <v>21765.72</v>
      </c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>
        <f t="shared" si="10"/>
        <v>21765.72</v>
      </c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>
        <f t="shared" si="11"/>
        <v>0</v>
      </c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>
        <f t="shared" si="12"/>
        <v>0</v>
      </c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6"/>
    </row>
    <row r="283" spans="1:166" ht="24.2" customHeight="1" x14ac:dyDescent="0.2">
      <c r="A283" s="68" t="s">
        <v>165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9"/>
      <c r="AK283" s="58"/>
      <c r="AL283" s="59"/>
      <c r="AM283" s="59"/>
      <c r="AN283" s="59"/>
      <c r="AO283" s="59"/>
      <c r="AP283" s="59"/>
      <c r="AQ283" s="59" t="s">
        <v>379</v>
      </c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62">
        <v>1046250.91</v>
      </c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>
        <v>1046250.91</v>
      </c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>
        <v>1046250.91</v>
      </c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>
        <f t="shared" si="10"/>
        <v>1046250.91</v>
      </c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>
        <f t="shared" si="11"/>
        <v>0</v>
      </c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>
        <f t="shared" si="12"/>
        <v>0</v>
      </c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6"/>
    </row>
    <row r="284" spans="1:166" ht="12.75" x14ac:dyDescent="0.2">
      <c r="A284" s="68" t="s">
        <v>177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9"/>
      <c r="AK284" s="58"/>
      <c r="AL284" s="59"/>
      <c r="AM284" s="59"/>
      <c r="AN284" s="59"/>
      <c r="AO284" s="59"/>
      <c r="AP284" s="59"/>
      <c r="AQ284" s="59" t="s">
        <v>380</v>
      </c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62">
        <v>43627.94</v>
      </c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>
        <v>43627.94</v>
      </c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>
        <v>43627.94</v>
      </c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>
        <f t="shared" si="10"/>
        <v>43627.94</v>
      </c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>
        <f t="shared" si="11"/>
        <v>0</v>
      </c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>
        <f t="shared" si="12"/>
        <v>0</v>
      </c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6"/>
    </row>
    <row r="285" spans="1:166" ht="24.2" customHeight="1" x14ac:dyDescent="0.2">
      <c r="A285" s="68" t="s">
        <v>183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9"/>
      <c r="AK285" s="58"/>
      <c r="AL285" s="59"/>
      <c r="AM285" s="59"/>
      <c r="AN285" s="59"/>
      <c r="AO285" s="59"/>
      <c r="AP285" s="59"/>
      <c r="AQ285" s="59" t="s">
        <v>381</v>
      </c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62">
        <v>23000</v>
      </c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>
        <v>23000</v>
      </c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>
        <v>23000</v>
      </c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>
        <f t="shared" si="10"/>
        <v>23000</v>
      </c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>
        <f t="shared" si="11"/>
        <v>0</v>
      </c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>
        <f t="shared" si="12"/>
        <v>0</v>
      </c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6"/>
    </row>
    <row r="286" spans="1:166" ht="12.75" x14ac:dyDescent="0.2">
      <c r="A286" s="68" t="s">
        <v>174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9"/>
      <c r="AK286" s="58"/>
      <c r="AL286" s="59"/>
      <c r="AM286" s="59"/>
      <c r="AN286" s="59"/>
      <c r="AO286" s="59"/>
      <c r="AP286" s="59"/>
      <c r="AQ286" s="59" t="s">
        <v>382</v>
      </c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62">
        <v>17379.490000000002</v>
      </c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>
        <v>17379.490000000002</v>
      </c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>
        <v>17379.490000000002</v>
      </c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>
        <f t="shared" ref="DX286:DX337" si="13">CH286+CX286+DK286</f>
        <v>17379.490000000002</v>
      </c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>
        <f t="shared" ref="EK286:EK336" si="14">BC286-DX286</f>
        <v>0</v>
      </c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>
        <f t="shared" ref="EX286:EX336" si="15">BU286-DX286</f>
        <v>0</v>
      </c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6"/>
    </row>
    <row r="287" spans="1:166" ht="24.2" customHeight="1" x14ac:dyDescent="0.2">
      <c r="A287" s="68" t="s">
        <v>192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9"/>
      <c r="AK287" s="58"/>
      <c r="AL287" s="59"/>
      <c r="AM287" s="59"/>
      <c r="AN287" s="59"/>
      <c r="AO287" s="59"/>
      <c r="AP287" s="59"/>
      <c r="AQ287" s="59" t="s">
        <v>383</v>
      </c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62">
        <v>12200</v>
      </c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>
        <v>12200</v>
      </c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>
        <v>12200</v>
      </c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>
        <f t="shared" si="13"/>
        <v>12200</v>
      </c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>
        <f t="shared" si="14"/>
        <v>0</v>
      </c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>
        <f t="shared" si="15"/>
        <v>0</v>
      </c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6"/>
    </row>
    <row r="288" spans="1:166" ht="36.4" customHeight="1" x14ac:dyDescent="0.2">
      <c r="A288" s="68" t="s">
        <v>199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9"/>
      <c r="AK288" s="58"/>
      <c r="AL288" s="59"/>
      <c r="AM288" s="59"/>
      <c r="AN288" s="59"/>
      <c r="AO288" s="59"/>
      <c r="AP288" s="59"/>
      <c r="AQ288" s="59" t="s">
        <v>384</v>
      </c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62">
        <v>8500</v>
      </c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>
        <v>8500</v>
      </c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>
        <v>8500</v>
      </c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>
        <f t="shared" si="13"/>
        <v>8500</v>
      </c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>
        <f t="shared" si="14"/>
        <v>0</v>
      </c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>
        <f t="shared" si="15"/>
        <v>0</v>
      </c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6"/>
    </row>
    <row r="289" spans="1:166" ht="24.2" customHeight="1" x14ac:dyDescent="0.2">
      <c r="A289" s="68" t="s">
        <v>183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9"/>
      <c r="AK289" s="58"/>
      <c r="AL289" s="59"/>
      <c r="AM289" s="59"/>
      <c r="AN289" s="59"/>
      <c r="AO289" s="59"/>
      <c r="AP289" s="59"/>
      <c r="AQ289" s="59" t="s">
        <v>385</v>
      </c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62">
        <v>16800</v>
      </c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>
        <v>16800</v>
      </c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>
        <v>16800</v>
      </c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>
        <f t="shared" si="13"/>
        <v>16800</v>
      </c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>
        <f t="shared" si="14"/>
        <v>0</v>
      </c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>
        <f t="shared" si="15"/>
        <v>0</v>
      </c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6"/>
    </row>
    <row r="290" spans="1:166" ht="12.75" x14ac:dyDescent="0.2">
      <c r="A290" s="68" t="s">
        <v>174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9"/>
      <c r="AK290" s="58"/>
      <c r="AL290" s="59"/>
      <c r="AM290" s="59"/>
      <c r="AN290" s="59"/>
      <c r="AO290" s="59"/>
      <c r="AP290" s="59"/>
      <c r="AQ290" s="59" t="s">
        <v>386</v>
      </c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62">
        <v>59000</v>
      </c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>
        <v>59000</v>
      </c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>
        <v>59000</v>
      </c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>
        <f t="shared" si="13"/>
        <v>59000</v>
      </c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>
        <f t="shared" si="14"/>
        <v>0</v>
      </c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>
        <f t="shared" si="15"/>
        <v>0</v>
      </c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6"/>
    </row>
    <row r="291" spans="1:166" ht="24.2" customHeight="1" x14ac:dyDescent="0.2">
      <c r="A291" s="68" t="s">
        <v>214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9"/>
      <c r="AK291" s="58"/>
      <c r="AL291" s="59"/>
      <c r="AM291" s="59"/>
      <c r="AN291" s="59"/>
      <c r="AO291" s="59"/>
      <c r="AP291" s="59"/>
      <c r="AQ291" s="59" t="s">
        <v>387</v>
      </c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62">
        <v>65500</v>
      </c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>
        <v>65500</v>
      </c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>
        <v>65500</v>
      </c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>
        <f t="shared" si="13"/>
        <v>65500</v>
      </c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>
        <f t="shared" si="14"/>
        <v>0</v>
      </c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>
        <f t="shared" si="15"/>
        <v>0</v>
      </c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6"/>
    </row>
    <row r="292" spans="1:166" ht="36.4" customHeight="1" x14ac:dyDescent="0.2">
      <c r="A292" s="68" t="s">
        <v>388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9"/>
      <c r="AK292" s="58"/>
      <c r="AL292" s="59"/>
      <c r="AM292" s="59"/>
      <c r="AN292" s="59"/>
      <c r="AO292" s="59"/>
      <c r="AP292" s="59"/>
      <c r="AQ292" s="59" t="s">
        <v>389</v>
      </c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62">
        <v>12269.52</v>
      </c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>
        <v>12269.52</v>
      </c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>
        <v>12269.52</v>
      </c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>
        <f t="shared" si="13"/>
        <v>12269.52</v>
      </c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>
        <f t="shared" si="14"/>
        <v>0</v>
      </c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>
        <f t="shared" si="15"/>
        <v>0</v>
      </c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6"/>
    </row>
    <row r="293" spans="1:166" ht="24.2" customHeight="1" x14ac:dyDescent="0.2">
      <c r="A293" s="68" t="s">
        <v>190</v>
      </c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9"/>
      <c r="AK293" s="58"/>
      <c r="AL293" s="59"/>
      <c r="AM293" s="59"/>
      <c r="AN293" s="59"/>
      <c r="AO293" s="59"/>
      <c r="AP293" s="59"/>
      <c r="AQ293" s="59" t="s">
        <v>390</v>
      </c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62">
        <v>36876</v>
      </c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>
        <v>36876</v>
      </c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>
        <v>36876</v>
      </c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>
        <f t="shared" si="13"/>
        <v>36876</v>
      </c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>
        <f t="shared" si="14"/>
        <v>0</v>
      </c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>
        <f t="shared" si="15"/>
        <v>0</v>
      </c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6"/>
    </row>
    <row r="294" spans="1:166" ht="24.2" customHeight="1" x14ac:dyDescent="0.2">
      <c r="A294" s="68" t="s">
        <v>192</v>
      </c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9"/>
      <c r="AK294" s="58"/>
      <c r="AL294" s="59"/>
      <c r="AM294" s="59"/>
      <c r="AN294" s="59"/>
      <c r="AO294" s="59"/>
      <c r="AP294" s="59"/>
      <c r="AQ294" s="59" t="s">
        <v>391</v>
      </c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62">
        <v>21564</v>
      </c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>
        <v>21564</v>
      </c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>
        <v>21564</v>
      </c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>
        <f t="shared" si="13"/>
        <v>21564</v>
      </c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>
        <f t="shared" si="14"/>
        <v>0</v>
      </c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>
        <f t="shared" si="15"/>
        <v>0</v>
      </c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6"/>
    </row>
    <row r="295" spans="1:166" ht="36.4" customHeight="1" x14ac:dyDescent="0.2">
      <c r="A295" s="68" t="s">
        <v>199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9"/>
      <c r="AK295" s="58"/>
      <c r="AL295" s="59"/>
      <c r="AM295" s="59"/>
      <c r="AN295" s="59"/>
      <c r="AO295" s="59"/>
      <c r="AP295" s="59"/>
      <c r="AQ295" s="59" t="s">
        <v>392</v>
      </c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62">
        <v>534905</v>
      </c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>
        <v>534905</v>
      </c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>
        <v>534905</v>
      </c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>
        <f t="shared" si="13"/>
        <v>534905</v>
      </c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>
        <f t="shared" si="14"/>
        <v>0</v>
      </c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>
        <f t="shared" si="15"/>
        <v>0</v>
      </c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6"/>
    </row>
    <row r="296" spans="1:166" ht="24.2" customHeight="1" x14ac:dyDescent="0.2">
      <c r="A296" s="68" t="s">
        <v>295</v>
      </c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9"/>
      <c r="AK296" s="58"/>
      <c r="AL296" s="59"/>
      <c r="AM296" s="59"/>
      <c r="AN296" s="59"/>
      <c r="AO296" s="59"/>
      <c r="AP296" s="59"/>
      <c r="AQ296" s="59" t="s">
        <v>393</v>
      </c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62">
        <v>1500000</v>
      </c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>
        <v>1500000</v>
      </c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>
        <v>1500000</v>
      </c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>
        <f t="shared" si="13"/>
        <v>1500000</v>
      </c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>
        <f t="shared" si="14"/>
        <v>0</v>
      </c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>
        <f t="shared" si="15"/>
        <v>0</v>
      </c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6"/>
    </row>
    <row r="297" spans="1:166" ht="24.2" customHeight="1" x14ac:dyDescent="0.2">
      <c r="A297" s="68" t="s">
        <v>295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9"/>
      <c r="AK297" s="58"/>
      <c r="AL297" s="59"/>
      <c r="AM297" s="59"/>
      <c r="AN297" s="59"/>
      <c r="AO297" s="59"/>
      <c r="AP297" s="59"/>
      <c r="AQ297" s="59" t="s">
        <v>394</v>
      </c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62">
        <v>101900</v>
      </c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>
        <v>101900</v>
      </c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>
        <f t="shared" si="13"/>
        <v>0</v>
      </c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>
        <f t="shared" si="14"/>
        <v>101900</v>
      </c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>
        <f t="shared" si="15"/>
        <v>101900</v>
      </c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6"/>
    </row>
    <row r="298" spans="1:166" ht="24.2" customHeight="1" x14ac:dyDescent="0.2">
      <c r="A298" s="68" t="s">
        <v>190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9"/>
      <c r="AK298" s="58"/>
      <c r="AL298" s="59"/>
      <c r="AM298" s="59"/>
      <c r="AN298" s="59"/>
      <c r="AO298" s="59"/>
      <c r="AP298" s="59"/>
      <c r="AQ298" s="59" t="s">
        <v>395</v>
      </c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62">
        <v>65520</v>
      </c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>
        <v>65520</v>
      </c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>
        <v>65500</v>
      </c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>
        <f t="shared" si="13"/>
        <v>65500</v>
      </c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>
        <f t="shared" si="14"/>
        <v>20</v>
      </c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>
        <f t="shared" si="15"/>
        <v>20</v>
      </c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6"/>
    </row>
    <row r="299" spans="1:166" ht="24.2" customHeight="1" x14ac:dyDescent="0.2">
      <c r="A299" s="68" t="s">
        <v>214</v>
      </c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9"/>
      <c r="AK299" s="58"/>
      <c r="AL299" s="59"/>
      <c r="AM299" s="59"/>
      <c r="AN299" s="59"/>
      <c r="AO299" s="59"/>
      <c r="AP299" s="59"/>
      <c r="AQ299" s="59" t="s">
        <v>396</v>
      </c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62">
        <v>48816.2</v>
      </c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>
        <v>48816.2</v>
      </c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>
        <v>48816.2</v>
      </c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>
        <f t="shared" si="13"/>
        <v>48816.2</v>
      </c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>
        <f t="shared" si="14"/>
        <v>0</v>
      </c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>
        <f t="shared" si="15"/>
        <v>0</v>
      </c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6"/>
    </row>
    <row r="300" spans="1:166" ht="36.4" customHeight="1" x14ac:dyDescent="0.2">
      <c r="A300" s="68" t="s">
        <v>199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9"/>
      <c r="AK300" s="58"/>
      <c r="AL300" s="59"/>
      <c r="AM300" s="59"/>
      <c r="AN300" s="59"/>
      <c r="AO300" s="59"/>
      <c r="AP300" s="59"/>
      <c r="AQ300" s="59" t="s">
        <v>397</v>
      </c>
      <c r="AR300" s="59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62">
        <v>1183.8</v>
      </c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>
        <v>1183.8</v>
      </c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>
        <f t="shared" si="13"/>
        <v>0</v>
      </c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>
        <f t="shared" si="14"/>
        <v>1183.8</v>
      </c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>
        <f t="shared" si="15"/>
        <v>1183.8</v>
      </c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6"/>
    </row>
    <row r="301" spans="1:166" ht="36.4" customHeight="1" x14ac:dyDescent="0.2">
      <c r="A301" s="68" t="s">
        <v>342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9"/>
      <c r="AK301" s="58"/>
      <c r="AL301" s="59"/>
      <c r="AM301" s="59"/>
      <c r="AN301" s="59"/>
      <c r="AO301" s="59"/>
      <c r="AP301" s="59"/>
      <c r="AQ301" s="59" t="s">
        <v>398</v>
      </c>
      <c r="AR301" s="59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62">
        <v>4516144.3099999996</v>
      </c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>
        <v>4516144.3099999996</v>
      </c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>
        <v>4454607.37</v>
      </c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>
        <f t="shared" si="13"/>
        <v>4454607.37</v>
      </c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>
        <f t="shared" si="14"/>
        <v>61536.939999999478</v>
      </c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>
        <f t="shared" si="15"/>
        <v>61536.939999999478</v>
      </c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6"/>
    </row>
    <row r="302" spans="1:166" ht="36.4" customHeight="1" x14ac:dyDescent="0.2">
      <c r="A302" s="68" t="s">
        <v>342</v>
      </c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9"/>
      <c r="AK302" s="58"/>
      <c r="AL302" s="59"/>
      <c r="AM302" s="59"/>
      <c r="AN302" s="59"/>
      <c r="AO302" s="59"/>
      <c r="AP302" s="59"/>
      <c r="AQ302" s="59" t="s">
        <v>399</v>
      </c>
      <c r="AR302" s="59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62">
        <v>19199728.73</v>
      </c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>
        <v>19199728.73</v>
      </c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>
        <v>19166291.420000002</v>
      </c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>
        <f t="shared" si="13"/>
        <v>19166291.420000002</v>
      </c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>
        <f t="shared" si="14"/>
        <v>33437.309999998659</v>
      </c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>
        <f t="shared" si="15"/>
        <v>33437.309999998659</v>
      </c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6"/>
    </row>
    <row r="303" spans="1:166" ht="36.4" customHeight="1" x14ac:dyDescent="0.2">
      <c r="A303" s="68" t="s">
        <v>342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9"/>
      <c r="AK303" s="58"/>
      <c r="AL303" s="59"/>
      <c r="AM303" s="59"/>
      <c r="AN303" s="59"/>
      <c r="AO303" s="59"/>
      <c r="AP303" s="59"/>
      <c r="AQ303" s="59" t="s">
        <v>400</v>
      </c>
      <c r="AR303" s="59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62">
        <v>51595558.799999997</v>
      </c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>
        <v>51595558.799999997</v>
      </c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>
        <v>46917833.280000001</v>
      </c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>
        <f t="shared" si="13"/>
        <v>46917833.280000001</v>
      </c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>
        <f t="shared" si="14"/>
        <v>4677725.5199999958</v>
      </c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>
        <f t="shared" si="15"/>
        <v>4677725.5199999958</v>
      </c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6"/>
    </row>
    <row r="304" spans="1:166" ht="36.4" customHeight="1" x14ac:dyDescent="0.2">
      <c r="A304" s="68" t="s">
        <v>342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9"/>
      <c r="AK304" s="58"/>
      <c r="AL304" s="59"/>
      <c r="AM304" s="59"/>
      <c r="AN304" s="59"/>
      <c r="AO304" s="59"/>
      <c r="AP304" s="59"/>
      <c r="AQ304" s="59" t="s">
        <v>401</v>
      </c>
      <c r="AR304" s="59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62">
        <v>1018600</v>
      </c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>
        <v>1018600</v>
      </c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>
        <v>1018600</v>
      </c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>
        <f t="shared" si="13"/>
        <v>1018600</v>
      </c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>
        <f t="shared" si="14"/>
        <v>0</v>
      </c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>
        <f t="shared" si="15"/>
        <v>0</v>
      </c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6"/>
    </row>
    <row r="305" spans="1:166" ht="36.4" customHeight="1" x14ac:dyDescent="0.2">
      <c r="A305" s="68" t="s">
        <v>342</v>
      </c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9"/>
      <c r="AK305" s="58"/>
      <c r="AL305" s="59"/>
      <c r="AM305" s="59"/>
      <c r="AN305" s="59"/>
      <c r="AO305" s="59"/>
      <c r="AP305" s="59"/>
      <c r="AQ305" s="59" t="s">
        <v>402</v>
      </c>
      <c r="AR305" s="59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62">
        <v>100000</v>
      </c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>
        <v>100000</v>
      </c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>
        <v>100000</v>
      </c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>
        <f t="shared" si="13"/>
        <v>100000</v>
      </c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>
        <f t="shared" si="14"/>
        <v>0</v>
      </c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>
        <f t="shared" si="15"/>
        <v>0</v>
      </c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6"/>
    </row>
    <row r="306" spans="1:166" ht="36.4" customHeight="1" x14ac:dyDescent="0.2">
      <c r="A306" s="68" t="s">
        <v>342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9"/>
      <c r="AK306" s="58"/>
      <c r="AL306" s="59"/>
      <c r="AM306" s="59"/>
      <c r="AN306" s="59"/>
      <c r="AO306" s="59"/>
      <c r="AP306" s="59"/>
      <c r="AQ306" s="59" t="s">
        <v>403</v>
      </c>
      <c r="AR306" s="59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62">
        <v>400000</v>
      </c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>
        <v>400000</v>
      </c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>
        <v>400000</v>
      </c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>
        <f t="shared" si="13"/>
        <v>400000</v>
      </c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>
        <f t="shared" si="14"/>
        <v>0</v>
      </c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>
        <f t="shared" si="15"/>
        <v>0</v>
      </c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6"/>
    </row>
    <row r="307" spans="1:166" ht="36.4" customHeight="1" x14ac:dyDescent="0.2">
      <c r="A307" s="68" t="s">
        <v>342</v>
      </c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9"/>
      <c r="AK307" s="58"/>
      <c r="AL307" s="59"/>
      <c r="AM307" s="59"/>
      <c r="AN307" s="59"/>
      <c r="AO307" s="59"/>
      <c r="AP307" s="59"/>
      <c r="AQ307" s="59" t="s">
        <v>404</v>
      </c>
      <c r="AR307" s="59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62">
        <v>285700</v>
      </c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>
        <v>285700</v>
      </c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>
        <v>285700</v>
      </c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>
        <f t="shared" si="13"/>
        <v>285700</v>
      </c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>
        <f t="shared" si="14"/>
        <v>0</v>
      </c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>
        <f t="shared" si="15"/>
        <v>0</v>
      </c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6"/>
    </row>
    <row r="308" spans="1:166" ht="36.4" customHeight="1" x14ac:dyDescent="0.2">
      <c r="A308" s="68" t="s">
        <v>342</v>
      </c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9"/>
      <c r="AK308" s="58"/>
      <c r="AL308" s="59"/>
      <c r="AM308" s="59"/>
      <c r="AN308" s="59"/>
      <c r="AO308" s="59"/>
      <c r="AP308" s="59"/>
      <c r="AQ308" s="59" t="s">
        <v>405</v>
      </c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62">
        <v>1000000</v>
      </c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>
        <v>1000000</v>
      </c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>
        <v>1000000</v>
      </c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  <c r="DV308" s="62"/>
      <c r="DW308" s="62"/>
      <c r="DX308" s="62">
        <f t="shared" si="13"/>
        <v>1000000</v>
      </c>
      <c r="DY308" s="62"/>
      <c r="DZ308" s="62"/>
      <c r="EA308" s="62"/>
      <c r="EB308" s="62"/>
      <c r="EC308" s="62"/>
      <c r="ED308" s="62"/>
      <c r="EE308" s="62"/>
      <c r="EF308" s="62"/>
      <c r="EG308" s="62"/>
      <c r="EH308" s="62"/>
      <c r="EI308" s="62"/>
      <c r="EJ308" s="62"/>
      <c r="EK308" s="62">
        <f t="shared" si="14"/>
        <v>0</v>
      </c>
      <c r="EL308" s="62"/>
      <c r="EM308" s="62"/>
      <c r="EN308" s="62"/>
      <c r="EO308" s="62"/>
      <c r="EP308" s="62"/>
      <c r="EQ308" s="62"/>
      <c r="ER308" s="62"/>
      <c r="ES308" s="62"/>
      <c r="ET308" s="62"/>
      <c r="EU308" s="62"/>
      <c r="EV308" s="62"/>
      <c r="EW308" s="62"/>
      <c r="EX308" s="62">
        <f t="shared" si="15"/>
        <v>0</v>
      </c>
      <c r="EY308" s="62"/>
      <c r="EZ308" s="62"/>
      <c r="FA308" s="62"/>
      <c r="FB308" s="62"/>
      <c r="FC308" s="62"/>
      <c r="FD308" s="62"/>
      <c r="FE308" s="62"/>
      <c r="FF308" s="62"/>
      <c r="FG308" s="62"/>
      <c r="FH308" s="62"/>
      <c r="FI308" s="62"/>
      <c r="FJ308" s="66"/>
    </row>
    <row r="309" spans="1:166" ht="12.75" x14ac:dyDescent="0.2">
      <c r="A309" s="68" t="s">
        <v>174</v>
      </c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9"/>
      <c r="AK309" s="58"/>
      <c r="AL309" s="59"/>
      <c r="AM309" s="59"/>
      <c r="AN309" s="59"/>
      <c r="AO309" s="59"/>
      <c r="AP309" s="59"/>
      <c r="AQ309" s="59" t="s">
        <v>406</v>
      </c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62">
        <v>311800</v>
      </c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>
        <v>311800</v>
      </c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>
        <v>311800</v>
      </c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  <c r="DV309" s="62"/>
      <c r="DW309" s="62"/>
      <c r="DX309" s="62">
        <f t="shared" si="13"/>
        <v>311800</v>
      </c>
      <c r="DY309" s="62"/>
      <c r="DZ309" s="62"/>
      <c r="EA309" s="62"/>
      <c r="EB309" s="62"/>
      <c r="EC309" s="62"/>
      <c r="ED309" s="62"/>
      <c r="EE309" s="62"/>
      <c r="EF309" s="62"/>
      <c r="EG309" s="62"/>
      <c r="EH309" s="62"/>
      <c r="EI309" s="62"/>
      <c r="EJ309" s="62"/>
      <c r="EK309" s="62">
        <f t="shared" si="14"/>
        <v>0</v>
      </c>
      <c r="EL309" s="62"/>
      <c r="EM309" s="62"/>
      <c r="EN309" s="62"/>
      <c r="EO309" s="62"/>
      <c r="EP309" s="62"/>
      <c r="EQ309" s="62"/>
      <c r="ER309" s="62"/>
      <c r="ES309" s="62"/>
      <c r="ET309" s="62"/>
      <c r="EU309" s="62"/>
      <c r="EV309" s="62"/>
      <c r="EW309" s="62"/>
      <c r="EX309" s="62">
        <f t="shared" si="15"/>
        <v>0</v>
      </c>
      <c r="EY309" s="62"/>
      <c r="EZ309" s="62"/>
      <c r="FA309" s="62"/>
      <c r="FB309" s="62"/>
      <c r="FC309" s="62"/>
      <c r="FD309" s="62"/>
      <c r="FE309" s="62"/>
      <c r="FF309" s="62"/>
      <c r="FG309" s="62"/>
      <c r="FH309" s="62"/>
      <c r="FI309" s="62"/>
      <c r="FJ309" s="66"/>
    </row>
    <row r="310" spans="1:166" ht="24.2" customHeight="1" x14ac:dyDescent="0.2">
      <c r="A310" s="68" t="s">
        <v>300</v>
      </c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9"/>
      <c r="AK310" s="58"/>
      <c r="AL310" s="59"/>
      <c r="AM310" s="59"/>
      <c r="AN310" s="59"/>
      <c r="AO310" s="59"/>
      <c r="AP310" s="59"/>
      <c r="AQ310" s="59" t="s">
        <v>407</v>
      </c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62">
        <v>529992.65</v>
      </c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>
        <v>529992.65</v>
      </c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>
        <v>526359.54</v>
      </c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  <c r="DV310" s="62"/>
      <c r="DW310" s="62"/>
      <c r="DX310" s="62">
        <f t="shared" si="13"/>
        <v>526359.54</v>
      </c>
      <c r="DY310" s="62"/>
      <c r="DZ310" s="62"/>
      <c r="EA310" s="62"/>
      <c r="EB310" s="62"/>
      <c r="EC310" s="62"/>
      <c r="ED310" s="62"/>
      <c r="EE310" s="62"/>
      <c r="EF310" s="62"/>
      <c r="EG310" s="62"/>
      <c r="EH310" s="62"/>
      <c r="EI310" s="62"/>
      <c r="EJ310" s="62"/>
      <c r="EK310" s="62">
        <f t="shared" si="14"/>
        <v>3633.109999999986</v>
      </c>
      <c r="EL310" s="62"/>
      <c r="EM310" s="62"/>
      <c r="EN310" s="62"/>
      <c r="EO310" s="62"/>
      <c r="EP310" s="62"/>
      <c r="EQ310" s="62"/>
      <c r="ER310" s="62"/>
      <c r="ES310" s="62"/>
      <c r="ET310" s="62"/>
      <c r="EU310" s="62"/>
      <c r="EV310" s="62"/>
      <c r="EW310" s="62"/>
      <c r="EX310" s="62">
        <f t="shared" si="15"/>
        <v>3633.109999999986</v>
      </c>
      <c r="EY310" s="62"/>
      <c r="EZ310" s="62"/>
      <c r="FA310" s="62"/>
      <c r="FB310" s="62"/>
      <c r="FC310" s="62"/>
      <c r="FD310" s="62"/>
      <c r="FE310" s="62"/>
      <c r="FF310" s="62"/>
      <c r="FG310" s="62"/>
      <c r="FH310" s="62"/>
      <c r="FI310" s="62"/>
      <c r="FJ310" s="66"/>
    </row>
    <row r="311" spans="1:166" ht="24.2" customHeight="1" x14ac:dyDescent="0.2">
      <c r="A311" s="68" t="s">
        <v>300</v>
      </c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9"/>
      <c r="AK311" s="58"/>
      <c r="AL311" s="59"/>
      <c r="AM311" s="59"/>
      <c r="AN311" s="59"/>
      <c r="AO311" s="59"/>
      <c r="AP311" s="59"/>
      <c r="AQ311" s="59" t="s">
        <v>408</v>
      </c>
      <c r="AR311" s="59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62">
        <v>1148400</v>
      </c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>
        <v>1148400</v>
      </c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>
        <v>1148400</v>
      </c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  <c r="DV311" s="62"/>
      <c r="DW311" s="62"/>
      <c r="DX311" s="62">
        <f t="shared" si="13"/>
        <v>1148400</v>
      </c>
      <c r="DY311" s="62"/>
      <c r="DZ311" s="62"/>
      <c r="EA311" s="62"/>
      <c r="EB311" s="62"/>
      <c r="EC311" s="62"/>
      <c r="ED311" s="62"/>
      <c r="EE311" s="62"/>
      <c r="EF311" s="62"/>
      <c r="EG311" s="62"/>
      <c r="EH311" s="62"/>
      <c r="EI311" s="62"/>
      <c r="EJ311" s="62"/>
      <c r="EK311" s="62">
        <f t="shared" si="14"/>
        <v>0</v>
      </c>
      <c r="EL311" s="62"/>
      <c r="EM311" s="62"/>
      <c r="EN311" s="62"/>
      <c r="EO311" s="62"/>
      <c r="EP311" s="62"/>
      <c r="EQ311" s="62"/>
      <c r="ER311" s="62"/>
      <c r="ES311" s="62"/>
      <c r="ET311" s="62"/>
      <c r="EU311" s="62"/>
      <c r="EV311" s="62"/>
      <c r="EW311" s="62"/>
      <c r="EX311" s="62">
        <f t="shared" si="15"/>
        <v>0</v>
      </c>
      <c r="EY311" s="62"/>
      <c r="EZ311" s="62"/>
      <c r="FA311" s="62"/>
      <c r="FB311" s="62"/>
      <c r="FC311" s="62"/>
      <c r="FD311" s="62"/>
      <c r="FE311" s="62"/>
      <c r="FF311" s="62"/>
      <c r="FG311" s="62"/>
      <c r="FH311" s="62"/>
      <c r="FI311" s="62"/>
      <c r="FJ311" s="66"/>
    </row>
    <row r="312" spans="1:166" ht="36.4" customHeight="1" x14ac:dyDescent="0.2">
      <c r="A312" s="68" t="s">
        <v>342</v>
      </c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9"/>
      <c r="AK312" s="58"/>
      <c r="AL312" s="59"/>
      <c r="AM312" s="59"/>
      <c r="AN312" s="59"/>
      <c r="AO312" s="59"/>
      <c r="AP312" s="59"/>
      <c r="AQ312" s="59" t="s">
        <v>409</v>
      </c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62">
        <v>644000</v>
      </c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>
        <v>644000</v>
      </c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>
        <v>462749.19</v>
      </c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2"/>
      <c r="DK312" s="62"/>
      <c r="DL312" s="62"/>
      <c r="DM312" s="62"/>
      <c r="DN312" s="62"/>
      <c r="DO312" s="62"/>
      <c r="DP312" s="62"/>
      <c r="DQ312" s="62"/>
      <c r="DR312" s="62"/>
      <c r="DS312" s="62"/>
      <c r="DT312" s="62"/>
      <c r="DU312" s="62"/>
      <c r="DV312" s="62"/>
      <c r="DW312" s="62"/>
      <c r="DX312" s="62">
        <f t="shared" si="13"/>
        <v>462749.19</v>
      </c>
      <c r="DY312" s="62"/>
      <c r="DZ312" s="62"/>
      <c r="EA312" s="62"/>
      <c r="EB312" s="62"/>
      <c r="EC312" s="62"/>
      <c r="ED312" s="62"/>
      <c r="EE312" s="62"/>
      <c r="EF312" s="62"/>
      <c r="EG312" s="62"/>
      <c r="EH312" s="62"/>
      <c r="EI312" s="62"/>
      <c r="EJ312" s="62"/>
      <c r="EK312" s="62">
        <f t="shared" si="14"/>
        <v>181250.81</v>
      </c>
      <c r="EL312" s="62"/>
      <c r="EM312" s="62"/>
      <c r="EN312" s="62"/>
      <c r="EO312" s="62"/>
      <c r="EP312" s="62"/>
      <c r="EQ312" s="62"/>
      <c r="ER312" s="62"/>
      <c r="ES312" s="62"/>
      <c r="ET312" s="62"/>
      <c r="EU312" s="62"/>
      <c r="EV312" s="62"/>
      <c r="EW312" s="62"/>
      <c r="EX312" s="62">
        <f t="shared" si="15"/>
        <v>181250.81</v>
      </c>
      <c r="EY312" s="62"/>
      <c r="EZ312" s="62"/>
      <c r="FA312" s="62"/>
      <c r="FB312" s="62"/>
      <c r="FC312" s="62"/>
      <c r="FD312" s="62"/>
      <c r="FE312" s="62"/>
      <c r="FF312" s="62"/>
      <c r="FG312" s="62"/>
      <c r="FH312" s="62"/>
      <c r="FI312" s="62"/>
      <c r="FJ312" s="66"/>
    </row>
    <row r="313" spans="1:166" ht="36.4" customHeight="1" x14ac:dyDescent="0.2">
      <c r="A313" s="68" t="s">
        <v>342</v>
      </c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9"/>
      <c r="AK313" s="58"/>
      <c r="AL313" s="59"/>
      <c r="AM313" s="59"/>
      <c r="AN313" s="59"/>
      <c r="AO313" s="59"/>
      <c r="AP313" s="59"/>
      <c r="AQ313" s="59" t="s">
        <v>410</v>
      </c>
      <c r="AR313" s="59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62">
        <v>1727200</v>
      </c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>
        <v>1727200</v>
      </c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>
        <v>1413144.69</v>
      </c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2"/>
      <c r="DK313" s="62"/>
      <c r="DL313" s="62"/>
      <c r="DM313" s="62"/>
      <c r="DN313" s="62"/>
      <c r="DO313" s="62"/>
      <c r="DP313" s="62"/>
      <c r="DQ313" s="62"/>
      <c r="DR313" s="62"/>
      <c r="DS313" s="62"/>
      <c r="DT313" s="62"/>
      <c r="DU313" s="62"/>
      <c r="DV313" s="62"/>
      <c r="DW313" s="62"/>
      <c r="DX313" s="62">
        <f t="shared" si="13"/>
        <v>1413144.69</v>
      </c>
      <c r="DY313" s="62"/>
      <c r="DZ313" s="62"/>
      <c r="EA313" s="62"/>
      <c r="EB313" s="62"/>
      <c r="EC313" s="62"/>
      <c r="ED313" s="62"/>
      <c r="EE313" s="62"/>
      <c r="EF313" s="62"/>
      <c r="EG313" s="62"/>
      <c r="EH313" s="62"/>
      <c r="EI313" s="62"/>
      <c r="EJ313" s="62"/>
      <c r="EK313" s="62">
        <f t="shared" si="14"/>
        <v>314055.31000000006</v>
      </c>
      <c r="EL313" s="62"/>
      <c r="EM313" s="62"/>
      <c r="EN313" s="62"/>
      <c r="EO313" s="62"/>
      <c r="EP313" s="62"/>
      <c r="EQ313" s="62"/>
      <c r="ER313" s="62"/>
      <c r="ES313" s="62"/>
      <c r="ET313" s="62"/>
      <c r="EU313" s="62"/>
      <c r="EV313" s="62"/>
      <c r="EW313" s="62"/>
      <c r="EX313" s="62">
        <f t="shared" si="15"/>
        <v>314055.31000000006</v>
      </c>
      <c r="EY313" s="62"/>
      <c r="EZ313" s="62"/>
      <c r="FA313" s="62"/>
      <c r="FB313" s="62"/>
      <c r="FC313" s="62"/>
      <c r="FD313" s="62"/>
      <c r="FE313" s="62"/>
      <c r="FF313" s="62"/>
      <c r="FG313" s="62"/>
      <c r="FH313" s="62"/>
      <c r="FI313" s="62"/>
      <c r="FJ313" s="66"/>
    </row>
    <row r="314" spans="1:166" ht="24.2" customHeight="1" x14ac:dyDescent="0.2">
      <c r="A314" s="68" t="s">
        <v>300</v>
      </c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9"/>
      <c r="AK314" s="58"/>
      <c r="AL314" s="59"/>
      <c r="AM314" s="59"/>
      <c r="AN314" s="59"/>
      <c r="AO314" s="59"/>
      <c r="AP314" s="59"/>
      <c r="AQ314" s="59" t="s">
        <v>411</v>
      </c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62">
        <v>5810000</v>
      </c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>
        <v>5810000</v>
      </c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>
        <v>1753692.62</v>
      </c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  <c r="DV314" s="62"/>
      <c r="DW314" s="62"/>
      <c r="DX314" s="62">
        <f t="shared" si="13"/>
        <v>1753692.62</v>
      </c>
      <c r="DY314" s="62"/>
      <c r="DZ314" s="62"/>
      <c r="EA314" s="62"/>
      <c r="EB314" s="62"/>
      <c r="EC314" s="62"/>
      <c r="ED314" s="62"/>
      <c r="EE314" s="62"/>
      <c r="EF314" s="62"/>
      <c r="EG314" s="62"/>
      <c r="EH314" s="62"/>
      <c r="EI314" s="62"/>
      <c r="EJ314" s="62"/>
      <c r="EK314" s="62">
        <f t="shared" si="14"/>
        <v>4056307.38</v>
      </c>
      <c r="EL314" s="62"/>
      <c r="EM314" s="62"/>
      <c r="EN314" s="62"/>
      <c r="EO314" s="62"/>
      <c r="EP314" s="62"/>
      <c r="EQ314" s="62"/>
      <c r="ER314" s="62"/>
      <c r="ES314" s="62"/>
      <c r="ET314" s="62"/>
      <c r="EU314" s="62"/>
      <c r="EV314" s="62"/>
      <c r="EW314" s="62"/>
      <c r="EX314" s="62">
        <f t="shared" si="15"/>
        <v>4056307.38</v>
      </c>
      <c r="EY314" s="62"/>
      <c r="EZ314" s="62"/>
      <c r="FA314" s="62"/>
      <c r="FB314" s="62"/>
      <c r="FC314" s="62"/>
      <c r="FD314" s="62"/>
      <c r="FE314" s="62"/>
      <c r="FF314" s="62"/>
      <c r="FG314" s="62"/>
      <c r="FH314" s="62"/>
      <c r="FI314" s="62"/>
      <c r="FJ314" s="66"/>
    </row>
    <row r="315" spans="1:166" ht="24.2" customHeight="1" x14ac:dyDescent="0.2">
      <c r="A315" s="68" t="s">
        <v>300</v>
      </c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9"/>
      <c r="AK315" s="58"/>
      <c r="AL315" s="59"/>
      <c r="AM315" s="59"/>
      <c r="AN315" s="59"/>
      <c r="AO315" s="59"/>
      <c r="AP315" s="59"/>
      <c r="AQ315" s="59" t="s">
        <v>412</v>
      </c>
      <c r="AR315" s="59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62">
        <v>2762600</v>
      </c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>
        <v>2762600</v>
      </c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>
        <v>2391150.91</v>
      </c>
      <c r="CI315" s="62"/>
      <c r="CJ315" s="62"/>
      <c r="CK315" s="62"/>
      <c r="CL315" s="62"/>
      <c r="CM315" s="62"/>
      <c r="CN315" s="62"/>
      <c r="CO315" s="62"/>
      <c r="CP315" s="62"/>
      <c r="CQ315" s="62"/>
      <c r="CR315" s="62"/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62"/>
      <c r="DD315" s="62"/>
      <c r="DE315" s="62"/>
      <c r="DF315" s="62"/>
      <c r="DG315" s="62"/>
      <c r="DH315" s="62"/>
      <c r="DI315" s="62"/>
      <c r="DJ315" s="62"/>
      <c r="DK315" s="62"/>
      <c r="DL315" s="62"/>
      <c r="DM315" s="62"/>
      <c r="DN315" s="62"/>
      <c r="DO315" s="62"/>
      <c r="DP315" s="62"/>
      <c r="DQ315" s="62"/>
      <c r="DR315" s="62"/>
      <c r="DS315" s="62"/>
      <c r="DT315" s="62"/>
      <c r="DU315" s="62"/>
      <c r="DV315" s="62"/>
      <c r="DW315" s="62"/>
      <c r="DX315" s="62">
        <f t="shared" si="13"/>
        <v>2391150.91</v>
      </c>
      <c r="DY315" s="62"/>
      <c r="DZ315" s="62"/>
      <c r="EA315" s="62"/>
      <c r="EB315" s="62"/>
      <c r="EC315" s="62"/>
      <c r="ED315" s="62"/>
      <c r="EE315" s="62"/>
      <c r="EF315" s="62"/>
      <c r="EG315" s="62"/>
      <c r="EH315" s="62"/>
      <c r="EI315" s="62"/>
      <c r="EJ315" s="62"/>
      <c r="EK315" s="62">
        <f t="shared" si="14"/>
        <v>371449.08999999985</v>
      </c>
      <c r="EL315" s="62"/>
      <c r="EM315" s="62"/>
      <c r="EN315" s="62"/>
      <c r="EO315" s="62"/>
      <c r="EP315" s="62"/>
      <c r="EQ315" s="62"/>
      <c r="ER315" s="62"/>
      <c r="ES315" s="62"/>
      <c r="ET315" s="62"/>
      <c r="EU315" s="62"/>
      <c r="EV315" s="62"/>
      <c r="EW315" s="62"/>
      <c r="EX315" s="62">
        <f t="shared" si="15"/>
        <v>371449.08999999985</v>
      </c>
      <c r="EY315" s="62"/>
      <c r="EZ315" s="62"/>
      <c r="FA315" s="62"/>
      <c r="FB315" s="62"/>
      <c r="FC315" s="62"/>
      <c r="FD315" s="62"/>
      <c r="FE315" s="62"/>
      <c r="FF315" s="62"/>
      <c r="FG315" s="62"/>
      <c r="FH315" s="62"/>
      <c r="FI315" s="62"/>
      <c r="FJ315" s="66"/>
    </row>
    <row r="316" spans="1:166" ht="12.75" x14ac:dyDescent="0.2">
      <c r="A316" s="68" t="s">
        <v>174</v>
      </c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9"/>
      <c r="AK316" s="58"/>
      <c r="AL316" s="59"/>
      <c r="AM316" s="59"/>
      <c r="AN316" s="59"/>
      <c r="AO316" s="59"/>
      <c r="AP316" s="59"/>
      <c r="AQ316" s="59" t="s">
        <v>413</v>
      </c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62">
        <v>1438000</v>
      </c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>
        <v>1438000</v>
      </c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>
        <v>1202987.53</v>
      </c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2"/>
      <c r="DK316" s="62"/>
      <c r="DL316" s="62"/>
      <c r="DM316" s="62"/>
      <c r="DN316" s="62"/>
      <c r="DO316" s="62"/>
      <c r="DP316" s="62"/>
      <c r="DQ316" s="62"/>
      <c r="DR316" s="62"/>
      <c r="DS316" s="62"/>
      <c r="DT316" s="62"/>
      <c r="DU316" s="62"/>
      <c r="DV316" s="62"/>
      <c r="DW316" s="62"/>
      <c r="DX316" s="62">
        <f t="shared" si="13"/>
        <v>1202987.53</v>
      </c>
      <c r="DY316" s="62"/>
      <c r="DZ316" s="62"/>
      <c r="EA316" s="62"/>
      <c r="EB316" s="62"/>
      <c r="EC316" s="62"/>
      <c r="ED316" s="62"/>
      <c r="EE316" s="62"/>
      <c r="EF316" s="62"/>
      <c r="EG316" s="62"/>
      <c r="EH316" s="62"/>
      <c r="EI316" s="62"/>
      <c r="EJ316" s="62"/>
      <c r="EK316" s="62">
        <f t="shared" si="14"/>
        <v>235012.46999999997</v>
      </c>
      <c r="EL316" s="62"/>
      <c r="EM316" s="62"/>
      <c r="EN316" s="62"/>
      <c r="EO316" s="62"/>
      <c r="EP316" s="62"/>
      <c r="EQ316" s="62"/>
      <c r="ER316" s="62"/>
      <c r="ES316" s="62"/>
      <c r="ET316" s="62"/>
      <c r="EU316" s="62"/>
      <c r="EV316" s="62"/>
      <c r="EW316" s="62"/>
      <c r="EX316" s="62">
        <f t="shared" si="15"/>
        <v>235012.46999999997</v>
      </c>
      <c r="EY316" s="62"/>
      <c r="EZ316" s="62"/>
      <c r="FA316" s="62"/>
      <c r="FB316" s="62"/>
      <c r="FC316" s="62"/>
      <c r="FD316" s="62"/>
      <c r="FE316" s="62"/>
      <c r="FF316" s="62"/>
      <c r="FG316" s="62"/>
      <c r="FH316" s="62"/>
      <c r="FI316" s="62"/>
      <c r="FJ316" s="66"/>
    </row>
    <row r="317" spans="1:166" ht="24.2" customHeight="1" x14ac:dyDescent="0.2">
      <c r="A317" s="68" t="s">
        <v>300</v>
      </c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9"/>
      <c r="AK317" s="58"/>
      <c r="AL317" s="59"/>
      <c r="AM317" s="59"/>
      <c r="AN317" s="59"/>
      <c r="AO317" s="59"/>
      <c r="AP317" s="59"/>
      <c r="AQ317" s="59" t="s">
        <v>414</v>
      </c>
      <c r="AR317" s="59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62">
        <v>3743600</v>
      </c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>
        <v>3743600</v>
      </c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>
        <v>3511173.87</v>
      </c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>
        <f t="shared" si="13"/>
        <v>3511173.87</v>
      </c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>
        <f t="shared" si="14"/>
        <v>232426.12999999989</v>
      </c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>
        <f t="shared" si="15"/>
        <v>232426.12999999989</v>
      </c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6"/>
    </row>
    <row r="318" spans="1:166" ht="24.2" customHeight="1" x14ac:dyDescent="0.2">
      <c r="A318" s="68" t="s">
        <v>300</v>
      </c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9"/>
      <c r="AK318" s="58"/>
      <c r="AL318" s="59"/>
      <c r="AM318" s="59"/>
      <c r="AN318" s="59"/>
      <c r="AO318" s="59"/>
      <c r="AP318" s="59"/>
      <c r="AQ318" s="59" t="s">
        <v>415</v>
      </c>
      <c r="AR318" s="59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62">
        <v>1278900</v>
      </c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>
        <v>1278900</v>
      </c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>
        <v>1278900</v>
      </c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>
        <f t="shared" si="13"/>
        <v>1278900</v>
      </c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>
        <f t="shared" si="14"/>
        <v>0</v>
      </c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>
        <f t="shared" si="15"/>
        <v>0</v>
      </c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6"/>
    </row>
    <row r="319" spans="1:166" ht="36.4" customHeight="1" x14ac:dyDescent="0.2">
      <c r="A319" s="68" t="s">
        <v>342</v>
      </c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9"/>
      <c r="AK319" s="58"/>
      <c r="AL319" s="59"/>
      <c r="AM319" s="59"/>
      <c r="AN319" s="59"/>
      <c r="AO319" s="59"/>
      <c r="AP319" s="59"/>
      <c r="AQ319" s="59" t="s">
        <v>416</v>
      </c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62">
        <v>34716.5</v>
      </c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>
        <v>34716.5</v>
      </c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>
        <v>30376.93</v>
      </c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>
        <f t="shared" si="13"/>
        <v>30376.93</v>
      </c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>
        <f t="shared" si="14"/>
        <v>4339.57</v>
      </c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>
        <f t="shared" si="15"/>
        <v>4339.57</v>
      </c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6"/>
    </row>
    <row r="320" spans="1:166" ht="36.4" customHeight="1" x14ac:dyDescent="0.2">
      <c r="A320" s="68" t="s">
        <v>342</v>
      </c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9"/>
      <c r="AK320" s="58"/>
      <c r="AL320" s="59"/>
      <c r="AM320" s="59"/>
      <c r="AN320" s="59"/>
      <c r="AO320" s="59"/>
      <c r="AP320" s="59"/>
      <c r="AQ320" s="59" t="s">
        <v>417</v>
      </c>
      <c r="AR320" s="59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62">
        <v>511050</v>
      </c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>
        <v>511050</v>
      </c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>
        <v>488468.82</v>
      </c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>
        <f t="shared" si="13"/>
        <v>488468.82</v>
      </c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>
        <f t="shared" si="14"/>
        <v>22581.179999999993</v>
      </c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>
        <f t="shared" si="15"/>
        <v>22581.179999999993</v>
      </c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6"/>
    </row>
    <row r="321" spans="1:166" ht="36.4" customHeight="1" x14ac:dyDescent="0.2">
      <c r="A321" s="68" t="s">
        <v>342</v>
      </c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9"/>
      <c r="AK321" s="58"/>
      <c r="AL321" s="59"/>
      <c r="AM321" s="59"/>
      <c r="AN321" s="59"/>
      <c r="AO321" s="59"/>
      <c r="AP321" s="59"/>
      <c r="AQ321" s="59" t="s">
        <v>418</v>
      </c>
      <c r="AR321" s="59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62">
        <v>55684509.380000003</v>
      </c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>
        <v>55684509.380000003</v>
      </c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>
        <v>51477597.259999998</v>
      </c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>
        <f t="shared" si="13"/>
        <v>51477597.259999998</v>
      </c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>
        <f t="shared" si="14"/>
        <v>4206912.1200000048</v>
      </c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>
        <f t="shared" si="15"/>
        <v>4206912.1200000048</v>
      </c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6"/>
    </row>
    <row r="322" spans="1:166" ht="36.4" customHeight="1" x14ac:dyDescent="0.2">
      <c r="A322" s="68" t="s">
        <v>342</v>
      </c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9"/>
      <c r="AK322" s="58"/>
      <c r="AL322" s="59"/>
      <c r="AM322" s="59"/>
      <c r="AN322" s="59"/>
      <c r="AO322" s="59"/>
      <c r="AP322" s="59"/>
      <c r="AQ322" s="59" t="s">
        <v>419</v>
      </c>
      <c r="AR322" s="59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62">
        <v>96000</v>
      </c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>
        <v>96000</v>
      </c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>
        <v>96000</v>
      </c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>
        <f t="shared" si="13"/>
        <v>96000</v>
      </c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>
        <f t="shared" si="14"/>
        <v>0</v>
      </c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>
        <f t="shared" si="15"/>
        <v>0</v>
      </c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6"/>
    </row>
    <row r="323" spans="1:166" ht="36.4" customHeight="1" x14ac:dyDescent="0.2">
      <c r="A323" s="68" t="s">
        <v>342</v>
      </c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9"/>
      <c r="AK323" s="58"/>
      <c r="AL323" s="59"/>
      <c r="AM323" s="59"/>
      <c r="AN323" s="59"/>
      <c r="AO323" s="59"/>
      <c r="AP323" s="59"/>
      <c r="AQ323" s="59" t="s">
        <v>420</v>
      </c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62">
        <v>4865</v>
      </c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>
        <v>4865</v>
      </c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>
        <v>4865</v>
      </c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>
        <f t="shared" si="13"/>
        <v>4865</v>
      </c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>
        <f t="shared" si="14"/>
        <v>0</v>
      </c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>
        <f t="shared" si="15"/>
        <v>0</v>
      </c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6"/>
    </row>
    <row r="324" spans="1:166" ht="36.4" customHeight="1" x14ac:dyDescent="0.2">
      <c r="A324" s="68" t="s">
        <v>342</v>
      </c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9"/>
      <c r="AK324" s="58"/>
      <c r="AL324" s="59"/>
      <c r="AM324" s="59"/>
      <c r="AN324" s="59"/>
      <c r="AO324" s="59"/>
      <c r="AP324" s="59"/>
      <c r="AQ324" s="59" t="s">
        <v>421</v>
      </c>
      <c r="AR324" s="59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62">
        <v>481600</v>
      </c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>
        <v>481600</v>
      </c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>
        <v>481600</v>
      </c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>
        <f t="shared" si="13"/>
        <v>481600</v>
      </c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>
        <f t="shared" si="14"/>
        <v>0</v>
      </c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>
        <f t="shared" si="15"/>
        <v>0</v>
      </c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6"/>
    </row>
    <row r="325" spans="1:166" ht="12.75" x14ac:dyDescent="0.2">
      <c r="A325" s="68" t="s">
        <v>174</v>
      </c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9"/>
      <c r="AK325" s="58"/>
      <c r="AL325" s="59"/>
      <c r="AM325" s="59"/>
      <c r="AN325" s="59"/>
      <c r="AO325" s="59"/>
      <c r="AP325" s="59"/>
      <c r="AQ325" s="59" t="s">
        <v>422</v>
      </c>
      <c r="AR325" s="59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62">
        <v>320600</v>
      </c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>
        <v>320600</v>
      </c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>
        <v>301100</v>
      </c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>
        <f t="shared" si="13"/>
        <v>301100</v>
      </c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>
        <f t="shared" si="14"/>
        <v>19500</v>
      </c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>
        <f t="shared" si="15"/>
        <v>19500</v>
      </c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6"/>
    </row>
    <row r="326" spans="1:166" ht="24.2" customHeight="1" x14ac:dyDescent="0.2">
      <c r="A326" s="68" t="s">
        <v>295</v>
      </c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9"/>
      <c r="AK326" s="58"/>
      <c r="AL326" s="59"/>
      <c r="AM326" s="59"/>
      <c r="AN326" s="59"/>
      <c r="AO326" s="59"/>
      <c r="AP326" s="59"/>
      <c r="AQ326" s="59" t="s">
        <v>423</v>
      </c>
      <c r="AR326" s="59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62">
        <v>5500</v>
      </c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>
        <v>5500</v>
      </c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>
        <v>5500</v>
      </c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>
        <f t="shared" si="13"/>
        <v>5500</v>
      </c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>
        <f t="shared" si="14"/>
        <v>0</v>
      </c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>
        <f t="shared" si="15"/>
        <v>0</v>
      </c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6"/>
    </row>
    <row r="327" spans="1:166" ht="12.75" x14ac:dyDescent="0.2">
      <c r="A327" s="68" t="s">
        <v>179</v>
      </c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9"/>
      <c r="AK327" s="58"/>
      <c r="AL327" s="59"/>
      <c r="AM327" s="59"/>
      <c r="AN327" s="59"/>
      <c r="AO327" s="59"/>
      <c r="AP327" s="59"/>
      <c r="AQ327" s="59" t="s">
        <v>424</v>
      </c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62">
        <v>23604</v>
      </c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>
        <v>23604</v>
      </c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>
        <v>23362</v>
      </c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>
        <f t="shared" si="13"/>
        <v>23362</v>
      </c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>
        <f t="shared" si="14"/>
        <v>242</v>
      </c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>
        <f t="shared" si="15"/>
        <v>242</v>
      </c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6"/>
    </row>
    <row r="328" spans="1:166" ht="12.75" x14ac:dyDescent="0.2">
      <c r="A328" s="68" t="s">
        <v>174</v>
      </c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9"/>
      <c r="AK328" s="58"/>
      <c r="AL328" s="59"/>
      <c r="AM328" s="59"/>
      <c r="AN328" s="59"/>
      <c r="AO328" s="59"/>
      <c r="AP328" s="59"/>
      <c r="AQ328" s="59" t="s">
        <v>425</v>
      </c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62">
        <v>23550</v>
      </c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>
        <v>23550</v>
      </c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>
        <v>23550</v>
      </c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>
        <f t="shared" si="13"/>
        <v>23550</v>
      </c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>
        <f t="shared" si="14"/>
        <v>0</v>
      </c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>
        <f t="shared" si="15"/>
        <v>0</v>
      </c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6"/>
    </row>
    <row r="329" spans="1:166" ht="36.4" customHeight="1" x14ac:dyDescent="0.2">
      <c r="A329" s="68" t="s">
        <v>199</v>
      </c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9"/>
      <c r="AK329" s="58"/>
      <c r="AL329" s="59"/>
      <c r="AM329" s="59"/>
      <c r="AN329" s="59"/>
      <c r="AO329" s="59"/>
      <c r="AP329" s="59"/>
      <c r="AQ329" s="59" t="s">
        <v>426</v>
      </c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62">
        <v>56671</v>
      </c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>
        <v>56671</v>
      </c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>
        <v>56671</v>
      </c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>
        <f t="shared" si="13"/>
        <v>56671</v>
      </c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>
        <f t="shared" si="14"/>
        <v>0</v>
      </c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>
        <f t="shared" si="15"/>
        <v>0</v>
      </c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6"/>
    </row>
    <row r="330" spans="1:166" ht="60.75" customHeight="1" x14ac:dyDescent="0.2">
      <c r="A330" s="68" t="s">
        <v>331</v>
      </c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9"/>
      <c r="AK330" s="58"/>
      <c r="AL330" s="59"/>
      <c r="AM330" s="59"/>
      <c r="AN330" s="59"/>
      <c r="AO330" s="59"/>
      <c r="AP330" s="59"/>
      <c r="AQ330" s="59" t="s">
        <v>427</v>
      </c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62">
        <v>2237500</v>
      </c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>
        <v>2237500</v>
      </c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>
        <v>2237483.38</v>
      </c>
      <c r="CI330" s="62"/>
      <c r="CJ330" s="62"/>
      <c r="CK330" s="62"/>
      <c r="CL330" s="62"/>
      <c r="CM330" s="62"/>
      <c r="CN330" s="62"/>
      <c r="CO330" s="62"/>
      <c r="CP330" s="62"/>
      <c r="CQ330" s="62"/>
      <c r="CR330" s="62"/>
      <c r="CS330" s="62"/>
      <c r="CT330" s="62"/>
      <c r="CU330" s="62"/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>
        <f t="shared" si="13"/>
        <v>2237483.38</v>
      </c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>
        <f t="shared" si="14"/>
        <v>16.620000000111759</v>
      </c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>
        <f t="shared" si="15"/>
        <v>16.620000000111759</v>
      </c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6"/>
    </row>
    <row r="331" spans="1:166" ht="36.4" customHeight="1" x14ac:dyDescent="0.2">
      <c r="A331" s="68" t="s">
        <v>306</v>
      </c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9"/>
      <c r="AK331" s="58"/>
      <c r="AL331" s="59"/>
      <c r="AM331" s="59"/>
      <c r="AN331" s="59"/>
      <c r="AO331" s="59"/>
      <c r="AP331" s="59"/>
      <c r="AQ331" s="59" t="s">
        <v>428</v>
      </c>
      <c r="AR331" s="59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62">
        <v>1755600</v>
      </c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>
        <v>1755600</v>
      </c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>
        <v>1755600</v>
      </c>
      <c r="CI331" s="62"/>
      <c r="CJ331" s="62"/>
      <c r="CK331" s="62"/>
      <c r="CL331" s="62"/>
      <c r="CM331" s="62"/>
      <c r="CN331" s="62"/>
      <c r="CO331" s="62"/>
      <c r="CP331" s="62"/>
      <c r="CQ331" s="62"/>
      <c r="CR331" s="62"/>
      <c r="CS331" s="62"/>
      <c r="CT331" s="62"/>
      <c r="CU331" s="62"/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>
        <f t="shared" si="13"/>
        <v>1755600</v>
      </c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>
        <f t="shared" si="14"/>
        <v>0</v>
      </c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>
        <f t="shared" si="15"/>
        <v>0</v>
      </c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6"/>
    </row>
    <row r="332" spans="1:166" ht="36.4" customHeight="1" x14ac:dyDescent="0.2">
      <c r="A332" s="68" t="s">
        <v>306</v>
      </c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9"/>
      <c r="AK332" s="58"/>
      <c r="AL332" s="59"/>
      <c r="AM332" s="59"/>
      <c r="AN332" s="59"/>
      <c r="AO332" s="59"/>
      <c r="AP332" s="59"/>
      <c r="AQ332" s="59" t="s">
        <v>429</v>
      </c>
      <c r="AR332" s="59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62">
        <v>20426400</v>
      </c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>
        <v>20426400</v>
      </c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>
        <v>20426400</v>
      </c>
      <c r="CI332" s="62"/>
      <c r="CJ332" s="62"/>
      <c r="CK332" s="62"/>
      <c r="CL332" s="62"/>
      <c r="CM332" s="62"/>
      <c r="CN332" s="62"/>
      <c r="CO332" s="62"/>
      <c r="CP332" s="62"/>
      <c r="CQ332" s="62"/>
      <c r="CR332" s="62"/>
      <c r="CS332" s="62"/>
      <c r="CT332" s="62"/>
      <c r="CU332" s="62"/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>
        <f t="shared" si="13"/>
        <v>20426400</v>
      </c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>
        <f t="shared" si="14"/>
        <v>0</v>
      </c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>
        <f t="shared" si="15"/>
        <v>0</v>
      </c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6"/>
    </row>
    <row r="333" spans="1:166" ht="36.4" customHeight="1" x14ac:dyDescent="0.2">
      <c r="A333" s="68" t="s">
        <v>306</v>
      </c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9"/>
      <c r="AK333" s="58"/>
      <c r="AL333" s="59"/>
      <c r="AM333" s="59"/>
      <c r="AN333" s="59"/>
      <c r="AO333" s="59"/>
      <c r="AP333" s="59"/>
      <c r="AQ333" s="59" t="s">
        <v>430</v>
      </c>
      <c r="AR333" s="59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62">
        <v>1272953.7</v>
      </c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>
        <v>1272953.7</v>
      </c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>
        <v>1272953.7</v>
      </c>
      <c r="CI333" s="62"/>
      <c r="CJ333" s="62"/>
      <c r="CK333" s="62"/>
      <c r="CL333" s="62"/>
      <c r="CM333" s="62"/>
      <c r="CN333" s="62"/>
      <c r="CO333" s="62"/>
      <c r="CP333" s="62"/>
      <c r="CQ333" s="62"/>
      <c r="CR333" s="62"/>
      <c r="CS333" s="62"/>
      <c r="CT333" s="62"/>
      <c r="CU333" s="62"/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>
        <f t="shared" si="13"/>
        <v>1272953.7</v>
      </c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>
        <f t="shared" si="14"/>
        <v>0</v>
      </c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>
        <f t="shared" si="15"/>
        <v>0</v>
      </c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6"/>
    </row>
    <row r="334" spans="1:166" ht="36.4" customHeight="1" x14ac:dyDescent="0.2">
      <c r="A334" s="68" t="s">
        <v>306</v>
      </c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9"/>
      <c r="AK334" s="58"/>
      <c r="AL334" s="59"/>
      <c r="AM334" s="59"/>
      <c r="AN334" s="59"/>
      <c r="AO334" s="59"/>
      <c r="AP334" s="59"/>
      <c r="AQ334" s="59" t="s">
        <v>431</v>
      </c>
      <c r="AR334" s="59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62">
        <v>22443600</v>
      </c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>
        <v>22443600</v>
      </c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>
        <v>22443600</v>
      </c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>
        <f t="shared" si="13"/>
        <v>22443600</v>
      </c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>
        <f t="shared" si="14"/>
        <v>0</v>
      </c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>
        <f t="shared" si="15"/>
        <v>0</v>
      </c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6"/>
    </row>
    <row r="335" spans="1:166" ht="36.4" customHeight="1" x14ac:dyDescent="0.2">
      <c r="A335" s="68" t="s">
        <v>306</v>
      </c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9"/>
      <c r="AK335" s="58"/>
      <c r="AL335" s="59"/>
      <c r="AM335" s="59"/>
      <c r="AN335" s="59"/>
      <c r="AO335" s="59"/>
      <c r="AP335" s="59"/>
      <c r="AQ335" s="59" t="s">
        <v>432</v>
      </c>
      <c r="AR335" s="59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62">
        <v>18669032.48</v>
      </c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>
        <v>18669032.48</v>
      </c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>
        <v>18669032.48</v>
      </c>
      <c r="CI335" s="62"/>
      <c r="CJ335" s="62"/>
      <c r="CK335" s="62"/>
      <c r="CL335" s="62"/>
      <c r="CM335" s="62"/>
      <c r="CN335" s="62"/>
      <c r="CO335" s="62"/>
      <c r="CP335" s="62"/>
      <c r="CQ335" s="62"/>
      <c r="CR335" s="62"/>
      <c r="CS335" s="62"/>
      <c r="CT335" s="62"/>
      <c r="CU335" s="62"/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>
        <f t="shared" si="13"/>
        <v>18669032.48</v>
      </c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>
        <f t="shared" si="14"/>
        <v>0</v>
      </c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>
        <f t="shared" si="15"/>
        <v>0</v>
      </c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6"/>
    </row>
    <row r="336" spans="1:166" ht="36.4" customHeight="1" x14ac:dyDescent="0.2">
      <c r="A336" s="68" t="s">
        <v>306</v>
      </c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9"/>
      <c r="AK336" s="58"/>
      <c r="AL336" s="59"/>
      <c r="AM336" s="59"/>
      <c r="AN336" s="59"/>
      <c r="AO336" s="59"/>
      <c r="AP336" s="59"/>
      <c r="AQ336" s="59" t="s">
        <v>433</v>
      </c>
      <c r="AR336" s="59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62">
        <v>6000000</v>
      </c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>
        <v>6000000</v>
      </c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>
        <v>6000000</v>
      </c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>
        <f t="shared" si="13"/>
        <v>6000000</v>
      </c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>
        <f t="shared" si="14"/>
        <v>0</v>
      </c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>
        <f t="shared" si="15"/>
        <v>0</v>
      </c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6"/>
    </row>
    <row r="337" spans="1:166" ht="24" customHeight="1" x14ac:dyDescent="0.2">
      <c r="A337" s="73" t="s">
        <v>434</v>
      </c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4"/>
      <c r="AK337" s="75" t="s">
        <v>435</v>
      </c>
      <c r="AL337" s="76"/>
      <c r="AM337" s="76"/>
      <c r="AN337" s="76"/>
      <c r="AO337" s="76"/>
      <c r="AP337" s="76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2">
        <v>-59024300.240000002</v>
      </c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>
        <v>-59024300.240000002</v>
      </c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>
        <v>8925640.4299999997</v>
      </c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  <c r="DD337" s="72"/>
      <c r="DE337" s="72"/>
      <c r="DF337" s="72"/>
      <c r="DG337" s="72"/>
      <c r="DH337" s="72"/>
      <c r="DI337" s="72"/>
      <c r="DJ337" s="72"/>
      <c r="DK337" s="72"/>
      <c r="DL337" s="72"/>
      <c r="DM337" s="72"/>
      <c r="DN337" s="72"/>
      <c r="DO337" s="72"/>
      <c r="DP337" s="72"/>
      <c r="DQ337" s="72"/>
      <c r="DR337" s="72"/>
      <c r="DS337" s="72"/>
      <c r="DT337" s="72"/>
      <c r="DU337" s="72"/>
      <c r="DV337" s="72"/>
      <c r="DW337" s="72"/>
      <c r="DX337" s="62">
        <f t="shared" si="13"/>
        <v>8925640.4299999997</v>
      </c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72"/>
      <c r="EL337" s="72"/>
      <c r="EM337" s="72"/>
      <c r="EN337" s="72"/>
      <c r="EO337" s="72"/>
      <c r="EP337" s="72"/>
      <c r="EQ337" s="72"/>
      <c r="ER337" s="72"/>
      <c r="ES337" s="72"/>
      <c r="ET337" s="72"/>
      <c r="EU337" s="72"/>
      <c r="EV337" s="72"/>
      <c r="EW337" s="72"/>
      <c r="EX337" s="72"/>
      <c r="EY337" s="72"/>
      <c r="EZ337" s="72"/>
      <c r="FA337" s="72"/>
      <c r="FB337" s="72"/>
      <c r="FC337" s="72"/>
      <c r="FD337" s="72"/>
      <c r="FE337" s="72"/>
      <c r="FF337" s="72"/>
      <c r="FG337" s="72"/>
      <c r="FH337" s="72"/>
      <c r="FI337" s="72"/>
      <c r="FJ337" s="78"/>
    </row>
    <row r="338" spans="1:166" ht="24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</row>
    <row r="339" spans="1:166" ht="35.2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</row>
    <row r="340" spans="1:166" ht="35.2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</row>
    <row r="341" spans="1:166" ht="12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</row>
    <row r="342" spans="1:166" ht="8.2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</row>
    <row r="343" spans="1:166" ht="9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</row>
    <row r="344" spans="1:16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6" t="s">
        <v>436</v>
      </c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6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2" t="s">
        <v>437</v>
      </c>
    </row>
    <row r="345" spans="1:166" ht="12.75" customHeight="1" x14ac:dyDescent="0.2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1"/>
      <c r="AN345" s="71"/>
      <c r="AO345" s="71"/>
      <c r="AP345" s="71"/>
      <c r="AQ345" s="71"/>
      <c r="AR345" s="71"/>
      <c r="AS345" s="71"/>
      <c r="AT345" s="71"/>
      <c r="AU345" s="71"/>
      <c r="AV345" s="71"/>
      <c r="AW345" s="71"/>
      <c r="AX345" s="71"/>
      <c r="AY345" s="71"/>
      <c r="AZ345" s="71"/>
      <c r="BA345" s="71"/>
      <c r="BB345" s="71"/>
      <c r="BC345" s="71"/>
      <c r="BD345" s="71"/>
      <c r="BE345" s="71"/>
      <c r="BF345" s="71"/>
      <c r="BG345" s="71"/>
      <c r="BH345" s="71"/>
      <c r="BI345" s="71"/>
      <c r="BJ345" s="71"/>
      <c r="BK345" s="71"/>
      <c r="BL345" s="71"/>
      <c r="BM345" s="71"/>
      <c r="BN345" s="71"/>
      <c r="BO345" s="71"/>
      <c r="BP345" s="71"/>
      <c r="BQ345" s="71"/>
      <c r="BR345" s="71"/>
      <c r="BS345" s="71"/>
      <c r="BT345" s="71"/>
      <c r="BU345" s="71"/>
      <c r="BV345" s="71"/>
      <c r="BW345" s="71"/>
      <c r="BX345" s="71"/>
      <c r="BY345" s="71"/>
      <c r="BZ345" s="71"/>
      <c r="CA345" s="71"/>
      <c r="CB345" s="71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  <c r="EO345" s="71"/>
      <c r="EP345" s="71"/>
      <c r="EQ345" s="71"/>
      <c r="ER345" s="71"/>
      <c r="ES345" s="71"/>
      <c r="ET345" s="71"/>
      <c r="EU345" s="71"/>
      <c r="EV345" s="71"/>
      <c r="EW345" s="71"/>
      <c r="EX345" s="71"/>
      <c r="EY345" s="71"/>
      <c r="EZ345" s="71"/>
      <c r="FA345" s="71"/>
      <c r="FB345" s="71"/>
      <c r="FC345" s="71"/>
      <c r="FD345" s="71"/>
      <c r="FE345" s="71"/>
      <c r="FF345" s="71"/>
      <c r="FG345" s="71"/>
      <c r="FH345" s="71"/>
      <c r="FI345" s="71"/>
      <c r="FJ345" s="71"/>
    </row>
    <row r="346" spans="1:166" ht="11.25" customHeight="1" x14ac:dyDescent="0.2">
      <c r="A346" s="41" t="s">
        <v>21</v>
      </c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2"/>
      <c r="AP346" s="45" t="s">
        <v>22</v>
      </c>
      <c r="AQ346" s="41"/>
      <c r="AR346" s="41"/>
      <c r="AS346" s="41"/>
      <c r="AT346" s="41"/>
      <c r="AU346" s="42"/>
      <c r="AV346" s="45" t="s">
        <v>438</v>
      </c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2"/>
      <c r="BL346" s="45" t="s">
        <v>155</v>
      </c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2"/>
      <c r="CF346" s="35" t="s">
        <v>25</v>
      </c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  <c r="CR346" s="36"/>
      <c r="CS346" s="36"/>
      <c r="CT346" s="36"/>
      <c r="CU346" s="36"/>
      <c r="CV346" s="36"/>
      <c r="CW346" s="36"/>
      <c r="CX346" s="36"/>
      <c r="CY346" s="36"/>
      <c r="CZ346" s="36"/>
      <c r="DA346" s="36"/>
      <c r="DB346" s="36"/>
      <c r="DC346" s="36"/>
      <c r="DD346" s="36"/>
      <c r="DE346" s="36"/>
      <c r="DF346" s="36"/>
      <c r="DG346" s="36"/>
      <c r="DH346" s="36"/>
      <c r="DI346" s="36"/>
      <c r="DJ346" s="36"/>
      <c r="DK346" s="36"/>
      <c r="DL346" s="36"/>
      <c r="DM346" s="36"/>
      <c r="DN346" s="36"/>
      <c r="DO346" s="36"/>
      <c r="DP346" s="36"/>
      <c r="DQ346" s="36"/>
      <c r="DR346" s="36"/>
      <c r="DS346" s="36"/>
      <c r="DT346" s="36"/>
      <c r="DU346" s="36"/>
      <c r="DV346" s="36"/>
      <c r="DW346" s="36"/>
      <c r="DX346" s="36"/>
      <c r="DY346" s="36"/>
      <c r="DZ346" s="36"/>
      <c r="EA346" s="36"/>
      <c r="EB346" s="36"/>
      <c r="EC346" s="36"/>
      <c r="ED346" s="36"/>
      <c r="EE346" s="36"/>
      <c r="EF346" s="36"/>
      <c r="EG346" s="36"/>
      <c r="EH346" s="36"/>
      <c r="EI346" s="36"/>
      <c r="EJ346" s="36"/>
      <c r="EK346" s="36"/>
      <c r="EL346" s="36"/>
      <c r="EM346" s="36"/>
      <c r="EN346" s="36"/>
      <c r="EO346" s="36"/>
      <c r="EP346" s="36"/>
      <c r="EQ346" s="36"/>
      <c r="ER346" s="36"/>
      <c r="ES346" s="37"/>
      <c r="ET346" s="45" t="s">
        <v>26</v>
      </c>
      <c r="EU346" s="41"/>
      <c r="EV346" s="41"/>
      <c r="EW346" s="41"/>
      <c r="EX346" s="41"/>
      <c r="EY346" s="41"/>
      <c r="EZ346" s="41"/>
      <c r="FA346" s="41"/>
      <c r="FB346" s="41"/>
      <c r="FC346" s="41"/>
      <c r="FD346" s="41"/>
      <c r="FE346" s="41"/>
      <c r="FF346" s="41"/>
      <c r="FG346" s="41"/>
      <c r="FH346" s="41"/>
      <c r="FI346" s="41"/>
      <c r="FJ346" s="47"/>
    </row>
    <row r="347" spans="1:166" ht="69.75" customHeight="1" x14ac:dyDescent="0.2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4"/>
      <c r="AP347" s="46"/>
      <c r="AQ347" s="43"/>
      <c r="AR347" s="43"/>
      <c r="AS347" s="43"/>
      <c r="AT347" s="43"/>
      <c r="AU347" s="44"/>
      <c r="AV347" s="46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4"/>
      <c r="BL347" s="46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4"/>
      <c r="CF347" s="36" t="s">
        <v>439</v>
      </c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  <c r="CR347" s="36"/>
      <c r="CS347" s="36"/>
      <c r="CT347" s="36"/>
      <c r="CU347" s="36"/>
      <c r="CV347" s="37"/>
      <c r="CW347" s="35" t="s">
        <v>28</v>
      </c>
      <c r="CX347" s="36"/>
      <c r="CY347" s="36"/>
      <c r="CZ347" s="36"/>
      <c r="DA347" s="36"/>
      <c r="DB347" s="36"/>
      <c r="DC347" s="36"/>
      <c r="DD347" s="36"/>
      <c r="DE347" s="36"/>
      <c r="DF347" s="36"/>
      <c r="DG347" s="36"/>
      <c r="DH347" s="36"/>
      <c r="DI347" s="36"/>
      <c r="DJ347" s="36"/>
      <c r="DK347" s="36"/>
      <c r="DL347" s="36"/>
      <c r="DM347" s="37"/>
      <c r="DN347" s="35" t="s">
        <v>29</v>
      </c>
      <c r="DO347" s="36"/>
      <c r="DP347" s="36"/>
      <c r="DQ347" s="36"/>
      <c r="DR347" s="36"/>
      <c r="DS347" s="36"/>
      <c r="DT347" s="36"/>
      <c r="DU347" s="36"/>
      <c r="DV347" s="36"/>
      <c r="DW347" s="36"/>
      <c r="DX347" s="36"/>
      <c r="DY347" s="36"/>
      <c r="DZ347" s="36"/>
      <c r="EA347" s="36"/>
      <c r="EB347" s="36"/>
      <c r="EC347" s="36"/>
      <c r="ED347" s="37"/>
      <c r="EE347" s="35" t="s">
        <v>30</v>
      </c>
      <c r="EF347" s="36"/>
      <c r="EG347" s="36"/>
      <c r="EH347" s="36"/>
      <c r="EI347" s="36"/>
      <c r="EJ347" s="36"/>
      <c r="EK347" s="36"/>
      <c r="EL347" s="36"/>
      <c r="EM347" s="36"/>
      <c r="EN347" s="36"/>
      <c r="EO347" s="36"/>
      <c r="EP347" s="36"/>
      <c r="EQ347" s="36"/>
      <c r="ER347" s="36"/>
      <c r="ES347" s="37"/>
      <c r="ET347" s="46"/>
      <c r="EU347" s="43"/>
      <c r="EV347" s="43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8"/>
    </row>
    <row r="348" spans="1:166" ht="12" customHeight="1" x14ac:dyDescent="0.2">
      <c r="A348" s="39">
        <v>1</v>
      </c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40"/>
      <c r="AP348" s="29">
        <v>2</v>
      </c>
      <c r="AQ348" s="30"/>
      <c r="AR348" s="30"/>
      <c r="AS348" s="30"/>
      <c r="AT348" s="30"/>
      <c r="AU348" s="31"/>
      <c r="AV348" s="29">
        <v>3</v>
      </c>
      <c r="AW348" s="30"/>
      <c r="AX348" s="30"/>
      <c r="AY348" s="30"/>
      <c r="AZ348" s="30"/>
      <c r="BA348" s="30"/>
      <c r="BB348" s="30"/>
      <c r="BC348" s="30"/>
      <c r="BD348" s="30"/>
      <c r="BE348" s="15"/>
      <c r="BF348" s="15"/>
      <c r="BG348" s="15"/>
      <c r="BH348" s="15"/>
      <c r="BI348" s="15"/>
      <c r="BJ348" s="15"/>
      <c r="BK348" s="38"/>
      <c r="BL348" s="29">
        <v>4</v>
      </c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1"/>
      <c r="CF348" s="29">
        <v>5</v>
      </c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1"/>
      <c r="CW348" s="29">
        <v>6</v>
      </c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1"/>
      <c r="DN348" s="29">
        <v>7</v>
      </c>
      <c r="DO348" s="30"/>
      <c r="DP348" s="30"/>
      <c r="DQ348" s="30"/>
      <c r="DR348" s="30"/>
      <c r="DS348" s="30"/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1"/>
      <c r="EE348" s="29">
        <v>8</v>
      </c>
      <c r="EF348" s="30"/>
      <c r="EG348" s="30"/>
      <c r="EH348" s="30"/>
      <c r="EI348" s="30"/>
      <c r="EJ348" s="30"/>
      <c r="EK348" s="30"/>
      <c r="EL348" s="30"/>
      <c r="EM348" s="30"/>
      <c r="EN348" s="30"/>
      <c r="EO348" s="30"/>
      <c r="EP348" s="30"/>
      <c r="EQ348" s="30"/>
      <c r="ER348" s="30"/>
      <c r="ES348" s="31"/>
      <c r="ET348" s="49">
        <v>9</v>
      </c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6"/>
    </row>
    <row r="349" spans="1:166" ht="37.5" customHeight="1" x14ac:dyDescent="0.2">
      <c r="A349" s="79" t="s">
        <v>440</v>
      </c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80"/>
      <c r="AP349" s="51" t="s">
        <v>441</v>
      </c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3"/>
      <c r="BF349" s="33"/>
      <c r="BG349" s="33"/>
      <c r="BH349" s="33"/>
      <c r="BI349" s="33"/>
      <c r="BJ349" s="33"/>
      <c r="BK349" s="54"/>
      <c r="BL349" s="55">
        <v>59024300.240000002</v>
      </c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>
        <v>-8925640.4299999997</v>
      </c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>
        <f t="shared" ref="EE349:EE363" si="16">CF349+CW349+DN349</f>
        <v>-8925640.4299999997</v>
      </c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>
        <f t="shared" ref="ET349:ET354" si="17">BL349-CF349-CW349-DN349</f>
        <v>67949940.670000002</v>
      </c>
      <c r="EU349" s="55"/>
      <c r="EV349" s="55"/>
      <c r="EW349" s="55"/>
      <c r="EX349" s="55"/>
      <c r="EY349" s="55"/>
      <c r="EZ349" s="55"/>
      <c r="FA349" s="55"/>
      <c r="FB349" s="55"/>
      <c r="FC349" s="55"/>
      <c r="FD349" s="55"/>
      <c r="FE349" s="55"/>
      <c r="FF349" s="55"/>
      <c r="FG349" s="55"/>
      <c r="FH349" s="55"/>
      <c r="FI349" s="55"/>
      <c r="FJ349" s="56"/>
    </row>
    <row r="350" spans="1:166" ht="36.75" customHeight="1" x14ac:dyDescent="0.2">
      <c r="A350" s="81" t="s">
        <v>442</v>
      </c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2"/>
      <c r="AP350" s="58" t="s">
        <v>443</v>
      </c>
      <c r="AQ350" s="59"/>
      <c r="AR350" s="59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60"/>
      <c r="BF350" s="12"/>
      <c r="BG350" s="12"/>
      <c r="BH350" s="12"/>
      <c r="BI350" s="12"/>
      <c r="BJ350" s="12"/>
      <c r="BK350" s="61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3">
        <f t="shared" si="16"/>
        <v>0</v>
      </c>
      <c r="EF350" s="64"/>
      <c r="EG350" s="64"/>
      <c r="EH350" s="64"/>
      <c r="EI350" s="64"/>
      <c r="EJ350" s="64"/>
      <c r="EK350" s="64"/>
      <c r="EL350" s="64"/>
      <c r="EM350" s="64"/>
      <c r="EN350" s="64"/>
      <c r="EO350" s="64"/>
      <c r="EP350" s="64"/>
      <c r="EQ350" s="64"/>
      <c r="ER350" s="64"/>
      <c r="ES350" s="65"/>
      <c r="ET350" s="63">
        <f t="shared" si="17"/>
        <v>0</v>
      </c>
      <c r="EU350" s="64"/>
      <c r="EV350" s="64"/>
      <c r="EW350" s="64"/>
      <c r="EX350" s="64"/>
      <c r="EY350" s="64"/>
      <c r="EZ350" s="64"/>
      <c r="FA350" s="64"/>
      <c r="FB350" s="64"/>
      <c r="FC350" s="64"/>
      <c r="FD350" s="64"/>
      <c r="FE350" s="64"/>
      <c r="FF350" s="64"/>
      <c r="FG350" s="64"/>
      <c r="FH350" s="64"/>
      <c r="FI350" s="64"/>
      <c r="FJ350" s="83"/>
    </row>
    <row r="351" spans="1:166" ht="17.25" customHeight="1" x14ac:dyDescent="0.2">
      <c r="A351" s="87" t="s">
        <v>444</v>
      </c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8"/>
      <c r="AP351" s="23"/>
      <c r="AQ351" s="24"/>
      <c r="AR351" s="24"/>
      <c r="AS351" s="24"/>
      <c r="AT351" s="24"/>
      <c r="AU351" s="89"/>
      <c r="AV351" s="90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2"/>
      <c r="BL351" s="84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6"/>
      <c r="CF351" s="84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6"/>
      <c r="CW351" s="84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  <c r="DK351" s="85"/>
      <c r="DL351" s="85"/>
      <c r="DM351" s="86"/>
      <c r="DN351" s="84"/>
      <c r="DO351" s="85"/>
      <c r="DP351" s="85"/>
      <c r="DQ351" s="85"/>
      <c r="DR351" s="85"/>
      <c r="DS351" s="85"/>
      <c r="DT351" s="85"/>
      <c r="DU351" s="85"/>
      <c r="DV351" s="85"/>
      <c r="DW351" s="85"/>
      <c r="DX351" s="85"/>
      <c r="DY351" s="85"/>
      <c r="DZ351" s="85"/>
      <c r="EA351" s="85"/>
      <c r="EB351" s="85"/>
      <c r="EC351" s="85"/>
      <c r="ED351" s="86"/>
      <c r="EE351" s="62">
        <f t="shared" si="16"/>
        <v>0</v>
      </c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>
        <f t="shared" si="17"/>
        <v>0</v>
      </c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6"/>
    </row>
    <row r="352" spans="1:166" ht="24" customHeight="1" x14ac:dyDescent="0.2">
      <c r="A352" s="81" t="s">
        <v>445</v>
      </c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2"/>
      <c r="AP352" s="58" t="s">
        <v>446</v>
      </c>
      <c r="AQ352" s="59"/>
      <c r="AR352" s="59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60"/>
      <c r="BF352" s="12"/>
      <c r="BG352" s="12"/>
      <c r="BH352" s="12"/>
      <c r="BI352" s="12"/>
      <c r="BJ352" s="12"/>
      <c r="BK352" s="61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62"/>
      <c r="CS352" s="62"/>
      <c r="CT352" s="62"/>
      <c r="CU352" s="62"/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>
        <f t="shared" si="16"/>
        <v>0</v>
      </c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>
        <f t="shared" si="17"/>
        <v>0</v>
      </c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6"/>
    </row>
    <row r="353" spans="1:166" ht="17.25" customHeight="1" x14ac:dyDescent="0.2">
      <c r="A353" s="87" t="s">
        <v>444</v>
      </c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8"/>
      <c r="AP353" s="23"/>
      <c r="AQ353" s="24"/>
      <c r="AR353" s="24"/>
      <c r="AS353" s="24"/>
      <c r="AT353" s="24"/>
      <c r="AU353" s="89"/>
      <c r="AV353" s="90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2"/>
      <c r="BL353" s="84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6"/>
      <c r="CF353" s="84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6"/>
      <c r="CW353" s="84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  <c r="DK353" s="85"/>
      <c r="DL353" s="85"/>
      <c r="DM353" s="86"/>
      <c r="DN353" s="84"/>
      <c r="DO353" s="85"/>
      <c r="DP353" s="85"/>
      <c r="DQ353" s="85"/>
      <c r="DR353" s="85"/>
      <c r="DS353" s="85"/>
      <c r="DT353" s="85"/>
      <c r="DU353" s="85"/>
      <c r="DV353" s="85"/>
      <c r="DW353" s="85"/>
      <c r="DX353" s="85"/>
      <c r="DY353" s="85"/>
      <c r="DZ353" s="85"/>
      <c r="EA353" s="85"/>
      <c r="EB353" s="85"/>
      <c r="EC353" s="85"/>
      <c r="ED353" s="86"/>
      <c r="EE353" s="62">
        <f t="shared" si="16"/>
        <v>0</v>
      </c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>
        <f t="shared" si="17"/>
        <v>0</v>
      </c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6"/>
    </row>
    <row r="354" spans="1:166" ht="31.5" customHeight="1" x14ac:dyDescent="0.2">
      <c r="A354" s="93" t="s">
        <v>447</v>
      </c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8" t="s">
        <v>448</v>
      </c>
      <c r="AQ354" s="59"/>
      <c r="AR354" s="59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60"/>
      <c r="BF354" s="12"/>
      <c r="BG354" s="12"/>
      <c r="BH354" s="12"/>
      <c r="BI354" s="12"/>
      <c r="BJ354" s="12"/>
      <c r="BK354" s="61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62"/>
      <c r="CS354" s="62"/>
      <c r="CT354" s="62"/>
      <c r="CU354" s="62"/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>
        <f t="shared" si="16"/>
        <v>0</v>
      </c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>
        <f t="shared" si="17"/>
        <v>0</v>
      </c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6"/>
    </row>
    <row r="355" spans="1:166" ht="15" customHeight="1" x14ac:dyDescent="0.2">
      <c r="A355" s="57" t="s">
        <v>449</v>
      </c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8" t="s">
        <v>450</v>
      </c>
      <c r="AQ355" s="59"/>
      <c r="AR355" s="59"/>
      <c r="AS355" s="59"/>
      <c r="AT355" s="59"/>
      <c r="AU355" s="59"/>
      <c r="AV355" s="76"/>
      <c r="AW355" s="76"/>
      <c r="AX355" s="76"/>
      <c r="AY355" s="76"/>
      <c r="AZ355" s="76"/>
      <c r="BA355" s="76"/>
      <c r="BB355" s="76"/>
      <c r="BC355" s="76"/>
      <c r="BD355" s="76"/>
      <c r="BE355" s="94"/>
      <c r="BF355" s="95"/>
      <c r="BG355" s="95"/>
      <c r="BH355" s="95"/>
      <c r="BI355" s="95"/>
      <c r="BJ355" s="95"/>
      <c r="BK355" s="96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62"/>
      <c r="CS355" s="62"/>
      <c r="CT355" s="62"/>
      <c r="CU355" s="62"/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>
        <f t="shared" si="16"/>
        <v>0</v>
      </c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6"/>
    </row>
    <row r="356" spans="1:166" ht="15" customHeight="1" x14ac:dyDescent="0.2">
      <c r="A356" s="57" t="s">
        <v>451</v>
      </c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97"/>
      <c r="AP356" s="11" t="s">
        <v>452</v>
      </c>
      <c r="AQ356" s="12"/>
      <c r="AR356" s="12"/>
      <c r="AS356" s="12"/>
      <c r="AT356" s="12"/>
      <c r="AU356" s="61"/>
      <c r="AV356" s="98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100"/>
      <c r="BL356" s="63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5"/>
      <c r="CF356" s="63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5"/>
      <c r="CW356" s="63"/>
      <c r="CX356" s="64"/>
      <c r="CY356" s="64"/>
      <c r="CZ356" s="64"/>
      <c r="DA356" s="64"/>
      <c r="DB356" s="64"/>
      <c r="DC356" s="64"/>
      <c r="DD356" s="64"/>
      <c r="DE356" s="64"/>
      <c r="DF356" s="64"/>
      <c r="DG356" s="64"/>
      <c r="DH356" s="64"/>
      <c r="DI356" s="64"/>
      <c r="DJ356" s="64"/>
      <c r="DK356" s="64"/>
      <c r="DL356" s="64"/>
      <c r="DM356" s="65"/>
      <c r="DN356" s="63"/>
      <c r="DO356" s="64"/>
      <c r="DP356" s="64"/>
      <c r="DQ356" s="64"/>
      <c r="DR356" s="64"/>
      <c r="DS356" s="64"/>
      <c r="DT356" s="64"/>
      <c r="DU356" s="64"/>
      <c r="DV356" s="64"/>
      <c r="DW356" s="64"/>
      <c r="DX356" s="64"/>
      <c r="DY356" s="64"/>
      <c r="DZ356" s="64"/>
      <c r="EA356" s="64"/>
      <c r="EB356" s="64"/>
      <c r="EC356" s="64"/>
      <c r="ED356" s="65"/>
      <c r="EE356" s="62">
        <f t="shared" si="16"/>
        <v>0</v>
      </c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6"/>
    </row>
    <row r="357" spans="1:166" ht="31.5" customHeight="1" x14ac:dyDescent="0.2">
      <c r="A357" s="101" t="s">
        <v>453</v>
      </c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58" t="s">
        <v>454</v>
      </c>
      <c r="AQ357" s="59"/>
      <c r="AR357" s="59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60"/>
      <c r="BF357" s="12"/>
      <c r="BG357" s="12"/>
      <c r="BH357" s="12"/>
      <c r="BI357" s="12"/>
      <c r="BJ357" s="12"/>
      <c r="BK357" s="61"/>
      <c r="BL357" s="62">
        <v>59024300.240000002</v>
      </c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>
        <v>-8925640.4299999997</v>
      </c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62"/>
      <c r="CS357" s="62"/>
      <c r="CT357" s="62"/>
      <c r="CU357" s="62"/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>
        <f t="shared" si="16"/>
        <v>-8925640.4299999997</v>
      </c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6"/>
    </row>
    <row r="358" spans="1:166" ht="38.25" customHeight="1" x14ac:dyDescent="0.2">
      <c r="A358" s="101" t="s">
        <v>455</v>
      </c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97"/>
      <c r="AP358" s="11" t="s">
        <v>456</v>
      </c>
      <c r="AQ358" s="12"/>
      <c r="AR358" s="12"/>
      <c r="AS358" s="12"/>
      <c r="AT358" s="12"/>
      <c r="AU358" s="61"/>
      <c r="AV358" s="98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100"/>
      <c r="BL358" s="63">
        <v>59024300.240000002</v>
      </c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5"/>
      <c r="CF358" s="63">
        <v>-8925640.4299999997</v>
      </c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5"/>
      <c r="CW358" s="63"/>
      <c r="CX358" s="64"/>
      <c r="CY358" s="64"/>
      <c r="CZ358" s="64"/>
      <c r="DA358" s="64"/>
      <c r="DB358" s="64"/>
      <c r="DC358" s="64"/>
      <c r="DD358" s="64"/>
      <c r="DE358" s="64"/>
      <c r="DF358" s="64"/>
      <c r="DG358" s="64"/>
      <c r="DH358" s="64"/>
      <c r="DI358" s="64"/>
      <c r="DJ358" s="64"/>
      <c r="DK358" s="64"/>
      <c r="DL358" s="64"/>
      <c r="DM358" s="65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>
        <f t="shared" si="16"/>
        <v>-8925640.4299999997</v>
      </c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6"/>
    </row>
    <row r="359" spans="1:166" ht="36" customHeight="1" x14ac:dyDescent="0.2">
      <c r="A359" s="101" t="s">
        <v>457</v>
      </c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97"/>
      <c r="AP359" s="58" t="s">
        <v>458</v>
      </c>
      <c r="AQ359" s="59"/>
      <c r="AR359" s="59"/>
      <c r="AS359" s="59"/>
      <c r="AT359" s="59"/>
      <c r="AU359" s="59"/>
      <c r="AV359" s="76"/>
      <c r="AW359" s="76"/>
      <c r="AX359" s="76"/>
      <c r="AY359" s="76"/>
      <c r="AZ359" s="76"/>
      <c r="BA359" s="76"/>
      <c r="BB359" s="76"/>
      <c r="BC359" s="76"/>
      <c r="BD359" s="76"/>
      <c r="BE359" s="94"/>
      <c r="BF359" s="95"/>
      <c r="BG359" s="95"/>
      <c r="BH359" s="95"/>
      <c r="BI359" s="95"/>
      <c r="BJ359" s="95"/>
      <c r="BK359" s="96"/>
      <c r="BL359" s="62">
        <v>-719957219.54999995</v>
      </c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>
        <v>-737167472.17999995</v>
      </c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62"/>
      <c r="CS359" s="62"/>
      <c r="CT359" s="62"/>
      <c r="CU359" s="62"/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>
        <f t="shared" si="16"/>
        <v>-737167472.17999995</v>
      </c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6"/>
    </row>
    <row r="360" spans="1:166" ht="26.25" customHeight="1" x14ac:dyDescent="0.2">
      <c r="A360" s="101" t="s">
        <v>459</v>
      </c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97"/>
      <c r="AP360" s="11" t="s">
        <v>460</v>
      </c>
      <c r="AQ360" s="12"/>
      <c r="AR360" s="12"/>
      <c r="AS360" s="12"/>
      <c r="AT360" s="12"/>
      <c r="AU360" s="61"/>
      <c r="AV360" s="98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100"/>
      <c r="BL360" s="63">
        <v>778981519.78999996</v>
      </c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5"/>
      <c r="CF360" s="63">
        <v>728241831.75</v>
      </c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5"/>
      <c r="CW360" s="63"/>
      <c r="CX360" s="64"/>
      <c r="CY360" s="64"/>
      <c r="CZ360" s="64"/>
      <c r="DA360" s="64"/>
      <c r="DB360" s="64"/>
      <c r="DC360" s="64"/>
      <c r="DD360" s="64"/>
      <c r="DE360" s="64"/>
      <c r="DF360" s="64"/>
      <c r="DG360" s="64"/>
      <c r="DH360" s="64"/>
      <c r="DI360" s="64"/>
      <c r="DJ360" s="64"/>
      <c r="DK360" s="64"/>
      <c r="DL360" s="64"/>
      <c r="DM360" s="65"/>
      <c r="DN360" s="63"/>
      <c r="DO360" s="64"/>
      <c r="DP360" s="64"/>
      <c r="DQ360" s="64"/>
      <c r="DR360" s="64"/>
      <c r="DS360" s="64"/>
      <c r="DT360" s="64"/>
      <c r="DU360" s="64"/>
      <c r="DV360" s="64"/>
      <c r="DW360" s="64"/>
      <c r="DX360" s="64"/>
      <c r="DY360" s="64"/>
      <c r="DZ360" s="64"/>
      <c r="EA360" s="64"/>
      <c r="EB360" s="64"/>
      <c r="EC360" s="64"/>
      <c r="ED360" s="65"/>
      <c r="EE360" s="62">
        <f t="shared" si="16"/>
        <v>728241831.75</v>
      </c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6"/>
    </row>
    <row r="361" spans="1:166" ht="27.75" customHeight="1" x14ac:dyDescent="0.2">
      <c r="A361" s="101" t="s">
        <v>461</v>
      </c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2"/>
      <c r="AP361" s="58" t="s">
        <v>462</v>
      </c>
      <c r="AQ361" s="59"/>
      <c r="AR361" s="59"/>
      <c r="AS361" s="59"/>
      <c r="AT361" s="59"/>
      <c r="AU361" s="59"/>
      <c r="AV361" s="76"/>
      <c r="AW361" s="76"/>
      <c r="AX361" s="76"/>
      <c r="AY361" s="76"/>
      <c r="AZ361" s="76"/>
      <c r="BA361" s="76"/>
      <c r="BB361" s="76"/>
      <c r="BC361" s="76"/>
      <c r="BD361" s="76"/>
      <c r="BE361" s="94"/>
      <c r="BF361" s="95"/>
      <c r="BG361" s="95"/>
      <c r="BH361" s="95"/>
      <c r="BI361" s="95"/>
      <c r="BJ361" s="95"/>
      <c r="BK361" s="96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3"/>
      <c r="CG361" s="64"/>
      <c r="CH361" s="64"/>
      <c r="CI361" s="64"/>
      <c r="CJ361" s="64"/>
      <c r="CK361" s="64"/>
      <c r="CL361" s="64"/>
      <c r="CM361" s="64"/>
      <c r="CN361" s="64"/>
      <c r="CO361" s="64"/>
      <c r="CP361" s="64"/>
      <c r="CQ361" s="64"/>
      <c r="CR361" s="64"/>
      <c r="CS361" s="64"/>
      <c r="CT361" s="64"/>
      <c r="CU361" s="64"/>
      <c r="CV361" s="65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>
        <f t="shared" si="16"/>
        <v>0</v>
      </c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6"/>
    </row>
    <row r="362" spans="1:166" ht="24" customHeight="1" x14ac:dyDescent="0.2">
      <c r="A362" s="101" t="s">
        <v>463</v>
      </c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97"/>
      <c r="AP362" s="11" t="s">
        <v>464</v>
      </c>
      <c r="AQ362" s="12"/>
      <c r="AR362" s="12"/>
      <c r="AS362" s="12"/>
      <c r="AT362" s="12"/>
      <c r="AU362" s="61"/>
      <c r="AV362" s="98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100"/>
      <c r="BL362" s="63"/>
      <c r="BM362" s="64"/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B362" s="64"/>
      <c r="CC362" s="64"/>
      <c r="CD362" s="64"/>
      <c r="CE362" s="65"/>
      <c r="CF362" s="63"/>
      <c r="CG362" s="64"/>
      <c r="CH362" s="64"/>
      <c r="CI362" s="64"/>
      <c r="CJ362" s="64"/>
      <c r="CK362" s="64"/>
      <c r="CL362" s="64"/>
      <c r="CM362" s="64"/>
      <c r="CN362" s="64"/>
      <c r="CO362" s="64"/>
      <c r="CP362" s="64"/>
      <c r="CQ362" s="64"/>
      <c r="CR362" s="64"/>
      <c r="CS362" s="64"/>
      <c r="CT362" s="64"/>
      <c r="CU362" s="64"/>
      <c r="CV362" s="65"/>
      <c r="CW362" s="63"/>
      <c r="CX362" s="64"/>
      <c r="CY362" s="64"/>
      <c r="CZ362" s="64"/>
      <c r="DA362" s="64"/>
      <c r="DB362" s="64"/>
      <c r="DC362" s="64"/>
      <c r="DD362" s="64"/>
      <c r="DE362" s="64"/>
      <c r="DF362" s="64"/>
      <c r="DG362" s="64"/>
      <c r="DH362" s="64"/>
      <c r="DI362" s="64"/>
      <c r="DJ362" s="64"/>
      <c r="DK362" s="64"/>
      <c r="DL362" s="64"/>
      <c r="DM362" s="65"/>
      <c r="DN362" s="63"/>
      <c r="DO362" s="64"/>
      <c r="DP362" s="64"/>
      <c r="DQ362" s="64"/>
      <c r="DR362" s="64"/>
      <c r="DS362" s="64"/>
      <c r="DT362" s="64"/>
      <c r="DU362" s="64"/>
      <c r="DV362" s="64"/>
      <c r="DW362" s="64"/>
      <c r="DX362" s="64"/>
      <c r="DY362" s="64"/>
      <c r="DZ362" s="64"/>
      <c r="EA362" s="64"/>
      <c r="EB362" s="64"/>
      <c r="EC362" s="64"/>
      <c r="ED362" s="65"/>
      <c r="EE362" s="62">
        <f t="shared" si="16"/>
        <v>0</v>
      </c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6"/>
    </row>
    <row r="363" spans="1:166" ht="25.5" customHeight="1" x14ac:dyDescent="0.2">
      <c r="A363" s="103" t="s">
        <v>465</v>
      </c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5"/>
      <c r="AP363" s="75" t="s">
        <v>466</v>
      </c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94"/>
      <c r="BF363" s="95"/>
      <c r="BG363" s="95"/>
      <c r="BH363" s="95"/>
      <c r="BI363" s="95"/>
      <c r="BJ363" s="95"/>
      <c r="BK363" s="96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106"/>
      <c r="CG363" s="107"/>
      <c r="CH363" s="107"/>
      <c r="CI363" s="107"/>
      <c r="CJ363" s="107"/>
      <c r="CK363" s="107"/>
      <c r="CL363" s="107"/>
      <c r="CM363" s="107"/>
      <c r="CN363" s="107"/>
      <c r="CO363" s="107"/>
      <c r="CP363" s="107"/>
      <c r="CQ363" s="107"/>
      <c r="CR363" s="107"/>
      <c r="CS363" s="107"/>
      <c r="CT363" s="107"/>
      <c r="CU363" s="107"/>
      <c r="CV363" s="108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  <c r="DJ363" s="72"/>
      <c r="DK363" s="72"/>
      <c r="DL363" s="72"/>
      <c r="DM363" s="72"/>
      <c r="DN363" s="72"/>
      <c r="DO363" s="72"/>
      <c r="DP363" s="72"/>
      <c r="DQ363" s="72"/>
      <c r="DR363" s="72"/>
      <c r="DS363" s="72"/>
      <c r="DT363" s="72"/>
      <c r="DU363" s="72"/>
      <c r="DV363" s="72"/>
      <c r="DW363" s="72"/>
      <c r="DX363" s="72"/>
      <c r="DY363" s="72"/>
      <c r="DZ363" s="72"/>
      <c r="EA363" s="72"/>
      <c r="EB363" s="72"/>
      <c r="EC363" s="72"/>
      <c r="ED363" s="72"/>
      <c r="EE363" s="72">
        <f t="shared" si="16"/>
        <v>0</v>
      </c>
      <c r="EF363" s="72"/>
      <c r="EG363" s="72"/>
      <c r="EH363" s="72"/>
      <c r="EI363" s="72"/>
      <c r="EJ363" s="72"/>
      <c r="EK363" s="72"/>
      <c r="EL363" s="72"/>
      <c r="EM363" s="72"/>
      <c r="EN363" s="72"/>
      <c r="EO363" s="72"/>
      <c r="EP363" s="72"/>
      <c r="EQ363" s="72"/>
      <c r="ER363" s="72"/>
      <c r="ES363" s="72"/>
      <c r="ET363" s="72"/>
      <c r="EU363" s="72"/>
      <c r="EV363" s="72"/>
      <c r="EW363" s="72"/>
      <c r="EX363" s="72"/>
      <c r="EY363" s="72"/>
      <c r="EZ363" s="72"/>
      <c r="FA363" s="72"/>
      <c r="FB363" s="72"/>
      <c r="FC363" s="72"/>
      <c r="FD363" s="72"/>
      <c r="FE363" s="72"/>
      <c r="FF363" s="72"/>
      <c r="FG363" s="72"/>
      <c r="FH363" s="72"/>
      <c r="FI363" s="72"/>
      <c r="FJ363" s="78"/>
    </row>
    <row r="364" spans="1:166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</row>
    <row r="365" spans="1:166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</row>
    <row r="366" spans="1:166" ht="11.25" customHeight="1" x14ac:dyDescent="0.2">
      <c r="A366" s="1" t="s">
        <v>467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"/>
      <c r="AG366" s="1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 t="s">
        <v>468</v>
      </c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</row>
    <row r="367" spans="1:166" ht="11.2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09" t="s">
        <v>469</v>
      </c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"/>
      <c r="AG367" s="1"/>
      <c r="AH367" s="109" t="s">
        <v>470</v>
      </c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109"/>
      <c r="AS367" s="109"/>
      <c r="AT367" s="109"/>
      <c r="AU367" s="109"/>
      <c r="AV367" s="109"/>
      <c r="AW367" s="109"/>
      <c r="AX367" s="109"/>
      <c r="AY367" s="109"/>
      <c r="AZ367" s="109"/>
      <c r="BA367" s="109"/>
      <c r="BB367" s="109"/>
      <c r="BC367" s="109"/>
      <c r="BD367" s="109"/>
      <c r="BE367" s="109"/>
      <c r="BF367" s="109"/>
      <c r="BG367" s="109"/>
      <c r="BH367" s="109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 t="s">
        <v>471</v>
      </c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"/>
      <c r="DR367" s="1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</row>
    <row r="368" spans="1:166" ht="11.25" customHeight="1" x14ac:dyDescent="0.2">
      <c r="A368" s="1" t="s">
        <v>472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"/>
      <c r="AG368" s="1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09" t="s">
        <v>469</v>
      </c>
      <c r="DD368" s="109"/>
      <c r="DE368" s="109"/>
      <c r="DF368" s="109"/>
      <c r="DG368" s="109"/>
      <c r="DH368" s="109"/>
      <c r="DI368" s="109"/>
      <c r="DJ368" s="109"/>
      <c r="DK368" s="109"/>
      <c r="DL368" s="109"/>
      <c r="DM368" s="109"/>
      <c r="DN368" s="109"/>
      <c r="DO368" s="109"/>
      <c r="DP368" s="109"/>
      <c r="DQ368" s="7"/>
      <c r="DR368" s="7"/>
      <c r="DS368" s="109" t="s">
        <v>470</v>
      </c>
      <c r="DT368" s="109"/>
      <c r="DU368" s="109"/>
      <c r="DV368" s="109"/>
      <c r="DW368" s="109"/>
      <c r="DX368" s="109"/>
      <c r="DY368" s="109"/>
      <c r="DZ368" s="109"/>
      <c r="EA368" s="109"/>
      <c r="EB368" s="109"/>
      <c r="EC368" s="109"/>
      <c r="ED368" s="109"/>
      <c r="EE368" s="109"/>
      <c r="EF368" s="109"/>
      <c r="EG368" s="109"/>
      <c r="EH368" s="109"/>
      <c r="EI368" s="109"/>
      <c r="EJ368" s="109"/>
      <c r="EK368" s="109"/>
      <c r="EL368" s="109"/>
      <c r="EM368" s="109"/>
      <c r="EN368" s="109"/>
      <c r="EO368" s="109"/>
      <c r="EP368" s="109"/>
      <c r="EQ368" s="109"/>
      <c r="ER368" s="109"/>
      <c r="ES368" s="109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</row>
    <row r="369" spans="1:166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09" t="s">
        <v>469</v>
      </c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7"/>
      <c r="AG369" s="7"/>
      <c r="AH369" s="109" t="s">
        <v>470</v>
      </c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109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</row>
    <row r="370" spans="1:166" ht="7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</row>
    <row r="371" spans="1:166" ht="11.25" customHeight="1" x14ac:dyDescent="0.2">
      <c r="A371" s="111" t="s">
        <v>473</v>
      </c>
      <c r="B371" s="111"/>
      <c r="C371" s="112"/>
      <c r="D371" s="112"/>
      <c r="E371" s="112"/>
      <c r="F371" s="1" t="s">
        <v>473</v>
      </c>
      <c r="G371" s="1"/>
      <c r="H371" s="1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11">
        <v>200</v>
      </c>
      <c r="Z371" s="111"/>
      <c r="AA371" s="111"/>
      <c r="AB371" s="111"/>
      <c r="AC371" s="111"/>
      <c r="AD371" s="110"/>
      <c r="AE371" s="110"/>
      <c r="AF371" s="1"/>
      <c r="AG371" s="1" t="s">
        <v>474</v>
      </c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</row>
    <row r="372" spans="1:166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1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1"/>
      <c r="CY372" s="1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1"/>
      <c r="DW372" s="1"/>
      <c r="DX372" s="2"/>
      <c r="DY372" s="2"/>
      <c r="DZ372" s="5"/>
      <c r="EA372" s="5"/>
      <c r="EB372" s="5"/>
      <c r="EC372" s="1"/>
      <c r="ED372" s="1"/>
      <c r="EE372" s="1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2"/>
      <c r="EW372" s="2"/>
      <c r="EX372" s="2"/>
      <c r="EY372" s="2"/>
      <c r="EZ372" s="2"/>
      <c r="FA372" s="8"/>
      <c r="FB372" s="8"/>
      <c r="FC372" s="1"/>
      <c r="FD372" s="1"/>
      <c r="FE372" s="1"/>
      <c r="FF372" s="1"/>
      <c r="FG372" s="1"/>
      <c r="FH372" s="1"/>
      <c r="FI372" s="1"/>
      <c r="FJ372" s="1"/>
    </row>
    <row r="373" spans="1:166" ht="9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1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10"/>
      <c r="CY373" s="10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</row>
  </sheetData>
  <mergeCells count="3467">
    <mergeCell ref="AD371:AE371"/>
    <mergeCell ref="A371:B371"/>
    <mergeCell ref="C371:E371"/>
    <mergeCell ref="I371:X371"/>
    <mergeCell ref="Y371:AC371"/>
    <mergeCell ref="DC368:DP368"/>
    <mergeCell ref="DS368:ES368"/>
    <mergeCell ref="DC367:DP367"/>
    <mergeCell ref="DS367:ES367"/>
    <mergeCell ref="R369:AE369"/>
    <mergeCell ref="AH369:BH369"/>
    <mergeCell ref="N366:AE366"/>
    <mergeCell ref="AH366:BH366"/>
    <mergeCell ref="N367:AE367"/>
    <mergeCell ref="AH367:BH367"/>
    <mergeCell ref="R368:AE368"/>
    <mergeCell ref="AH368:BH368"/>
    <mergeCell ref="ET363:FJ363"/>
    <mergeCell ref="A363:AO363"/>
    <mergeCell ref="AP363:AU363"/>
    <mergeCell ref="AV363:BK363"/>
    <mergeCell ref="BL363:CE363"/>
    <mergeCell ref="CF363:CV363"/>
    <mergeCell ref="CW362:DM362"/>
    <mergeCell ref="DN362:ED362"/>
    <mergeCell ref="EE362:ES362"/>
    <mergeCell ref="CW363:DM363"/>
    <mergeCell ref="DN363:ED363"/>
    <mergeCell ref="EE363:ES363"/>
    <mergeCell ref="CW361:DM361"/>
    <mergeCell ref="DN361:ED361"/>
    <mergeCell ref="EE361:ES361"/>
    <mergeCell ref="ET361:FJ361"/>
    <mergeCell ref="A362:AO362"/>
    <mergeCell ref="AP362:AU362"/>
    <mergeCell ref="AV362:BK362"/>
    <mergeCell ref="BL362:CE362"/>
    <mergeCell ref="ET362:FJ362"/>
    <mergeCell ref="CF362:CV362"/>
    <mergeCell ref="A360:AO360"/>
    <mergeCell ref="AP360:AU360"/>
    <mergeCell ref="AV360:BK360"/>
    <mergeCell ref="BL360:CE360"/>
    <mergeCell ref="ET360:FJ360"/>
    <mergeCell ref="A361:AO361"/>
    <mergeCell ref="AP361:AU361"/>
    <mergeCell ref="AV361:BK361"/>
    <mergeCell ref="BL361:CE361"/>
    <mergeCell ref="CF361:CV361"/>
    <mergeCell ref="CW359:DM359"/>
    <mergeCell ref="DN359:ED359"/>
    <mergeCell ref="EE359:ES359"/>
    <mergeCell ref="ET359:FJ359"/>
    <mergeCell ref="CF360:CV360"/>
    <mergeCell ref="CW360:DM360"/>
    <mergeCell ref="DN360:ED360"/>
    <mergeCell ref="EE360:ES360"/>
    <mergeCell ref="A358:AO358"/>
    <mergeCell ref="AP358:AU358"/>
    <mergeCell ref="AV358:BK358"/>
    <mergeCell ref="BL358:CE358"/>
    <mergeCell ref="ET358:FJ358"/>
    <mergeCell ref="A359:AO359"/>
    <mergeCell ref="AP359:AU359"/>
    <mergeCell ref="AV359:BK359"/>
    <mergeCell ref="BL359:CE359"/>
    <mergeCell ref="CF359:CV359"/>
    <mergeCell ref="EE357:ES357"/>
    <mergeCell ref="ET357:FJ357"/>
    <mergeCell ref="CF358:CV358"/>
    <mergeCell ref="CW358:DM358"/>
    <mergeCell ref="DN358:ED358"/>
    <mergeCell ref="EE358:ES358"/>
    <mergeCell ref="CW356:DM356"/>
    <mergeCell ref="DN356:ED356"/>
    <mergeCell ref="EE356:ES356"/>
    <mergeCell ref="A357:AO357"/>
    <mergeCell ref="AP357:AU357"/>
    <mergeCell ref="AV357:BK357"/>
    <mergeCell ref="BL357:CE357"/>
    <mergeCell ref="CF357:CV357"/>
    <mergeCell ref="CW357:DM357"/>
    <mergeCell ref="DN357:ED357"/>
    <mergeCell ref="CW355:DM355"/>
    <mergeCell ref="DN355:ED355"/>
    <mergeCell ref="EE355:ES355"/>
    <mergeCell ref="ET355:FJ355"/>
    <mergeCell ref="ET356:FJ356"/>
    <mergeCell ref="A356:AO356"/>
    <mergeCell ref="AP356:AU356"/>
    <mergeCell ref="AV356:BK356"/>
    <mergeCell ref="BL356:CE356"/>
    <mergeCell ref="CF356:CV356"/>
    <mergeCell ref="CF354:CV354"/>
    <mergeCell ref="CW354:DM354"/>
    <mergeCell ref="DN354:ED354"/>
    <mergeCell ref="EE354:ES354"/>
    <mergeCell ref="ET354:FJ354"/>
    <mergeCell ref="A355:AO355"/>
    <mergeCell ref="AP355:AU355"/>
    <mergeCell ref="AV355:BK355"/>
    <mergeCell ref="BL355:CE355"/>
    <mergeCell ref="CF355:CV355"/>
    <mergeCell ref="A353:AO353"/>
    <mergeCell ref="AP353:AU353"/>
    <mergeCell ref="AV353:BK353"/>
    <mergeCell ref="BL353:CE353"/>
    <mergeCell ref="A354:AO354"/>
    <mergeCell ref="AP354:AU354"/>
    <mergeCell ref="AV354:BK354"/>
    <mergeCell ref="BL354:CE354"/>
    <mergeCell ref="CF352:CV352"/>
    <mergeCell ref="CW352:DM352"/>
    <mergeCell ref="DN352:ED352"/>
    <mergeCell ref="EE352:ES352"/>
    <mergeCell ref="ET352:FJ352"/>
    <mergeCell ref="ET353:FJ353"/>
    <mergeCell ref="CF353:CV353"/>
    <mergeCell ref="CW353:DM353"/>
    <mergeCell ref="DN353:ED353"/>
    <mergeCell ref="EE353:ES353"/>
    <mergeCell ref="A351:AO351"/>
    <mergeCell ref="AP351:AU351"/>
    <mergeCell ref="AV351:BK351"/>
    <mergeCell ref="BL351:CE351"/>
    <mergeCell ref="A352:AO352"/>
    <mergeCell ref="AP352:AU352"/>
    <mergeCell ref="AV352:BK352"/>
    <mergeCell ref="BL352:CE352"/>
    <mergeCell ref="DN350:ED350"/>
    <mergeCell ref="EE350:ES350"/>
    <mergeCell ref="ET350:FJ350"/>
    <mergeCell ref="ET351:FJ351"/>
    <mergeCell ref="CF351:CV351"/>
    <mergeCell ref="CW351:DM351"/>
    <mergeCell ref="DN351:ED351"/>
    <mergeCell ref="EE351:ES351"/>
    <mergeCell ref="A350:AO350"/>
    <mergeCell ref="AP350:AU350"/>
    <mergeCell ref="AV350:BK350"/>
    <mergeCell ref="BL350:CE350"/>
    <mergeCell ref="CF350:CV350"/>
    <mergeCell ref="CW350:DM350"/>
    <mergeCell ref="ET348:FJ348"/>
    <mergeCell ref="A349:AO349"/>
    <mergeCell ref="AP349:AU349"/>
    <mergeCell ref="AV349:BK349"/>
    <mergeCell ref="BL349:CE349"/>
    <mergeCell ref="CF349:CV349"/>
    <mergeCell ref="CW349:DM349"/>
    <mergeCell ref="DN349:ED349"/>
    <mergeCell ref="EE349:ES349"/>
    <mergeCell ref="ET349:FJ349"/>
    <mergeCell ref="EE347:ES347"/>
    <mergeCell ref="CF348:CV348"/>
    <mergeCell ref="CW348:DM348"/>
    <mergeCell ref="DN348:ED348"/>
    <mergeCell ref="EE348:ES348"/>
    <mergeCell ref="A348:AO348"/>
    <mergeCell ref="AP348:AU348"/>
    <mergeCell ref="AV348:BK348"/>
    <mergeCell ref="BL348:CE348"/>
    <mergeCell ref="A346:AO347"/>
    <mergeCell ref="AP346:AU347"/>
    <mergeCell ref="AV346:BK347"/>
    <mergeCell ref="BL346:CE347"/>
    <mergeCell ref="A345:FJ345"/>
    <mergeCell ref="CF346:ES346"/>
    <mergeCell ref="ET346:FJ347"/>
    <mergeCell ref="CF347:CV347"/>
    <mergeCell ref="CW347:DM347"/>
    <mergeCell ref="DN347:ED347"/>
    <mergeCell ref="A337:AJ337"/>
    <mergeCell ref="AK337:AP337"/>
    <mergeCell ref="AQ337:BB337"/>
    <mergeCell ref="BC337:BT337"/>
    <mergeCell ref="EK337:EW337"/>
    <mergeCell ref="EX337:FJ337"/>
    <mergeCell ref="BU337:CG337"/>
    <mergeCell ref="CH337:CW337"/>
    <mergeCell ref="CX337:DJ337"/>
    <mergeCell ref="EX336:FJ336"/>
    <mergeCell ref="BU336:CG336"/>
    <mergeCell ref="CH336:CW336"/>
    <mergeCell ref="CX336:DJ336"/>
    <mergeCell ref="DK336:DW336"/>
    <mergeCell ref="DX337:EJ337"/>
    <mergeCell ref="DK337:DW337"/>
    <mergeCell ref="A336:AJ336"/>
    <mergeCell ref="AK336:AP336"/>
    <mergeCell ref="AQ336:BB336"/>
    <mergeCell ref="BC336:BT336"/>
    <mergeCell ref="DX336:EJ336"/>
    <mergeCell ref="EK336:EW336"/>
    <mergeCell ref="EK335:EW335"/>
    <mergeCell ref="EX335:FJ335"/>
    <mergeCell ref="BU335:CG335"/>
    <mergeCell ref="CH335:CW335"/>
    <mergeCell ref="CX335:DJ335"/>
    <mergeCell ref="DK335:DW335"/>
    <mergeCell ref="EX334:FJ334"/>
    <mergeCell ref="BU334:CG334"/>
    <mergeCell ref="CH334:CW334"/>
    <mergeCell ref="CX334:DJ334"/>
    <mergeCell ref="DK334:DW334"/>
    <mergeCell ref="A335:AJ335"/>
    <mergeCell ref="AK335:AP335"/>
    <mergeCell ref="AQ335:BB335"/>
    <mergeCell ref="BC335:BT335"/>
    <mergeCell ref="DX335:EJ335"/>
    <mergeCell ref="A334:AJ334"/>
    <mergeCell ref="AK334:AP334"/>
    <mergeCell ref="AQ334:BB334"/>
    <mergeCell ref="BC334:BT334"/>
    <mergeCell ref="DX334:EJ334"/>
    <mergeCell ref="EK334:EW334"/>
    <mergeCell ref="EK333:EW333"/>
    <mergeCell ref="EX333:FJ333"/>
    <mergeCell ref="BU333:CG333"/>
    <mergeCell ref="CH333:CW333"/>
    <mergeCell ref="CX333:DJ333"/>
    <mergeCell ref="DK333:DW333"/>
    <mergeCell ref="EX332:FJ332"/>
    <mergeCell ref="BU332:CG332"/>
    <mergeCell ref="CH332:CW332"/>
    <mergeCell ref="CX332:DJ332"/>
    <mergeCell ref="DK332:DW332"/>
    <mergeCell ref="A333:AJ333"/>
    <mergeCell ref="AK333:AP333"/>
    <mergeCell ref="AQ333:BB333"/>
    <mergeCell ref="BC333:BT333"/>
    <mergeCell ref="DX333:EJ333"/>
    <mergeCell ref="A332:AJ332"/>
    <mergeCell ref="AK332:AP332"/>
    <mergeCell ref="AQ332:BB332"/>
    <mergeCell ref="BC332:BT332"/>
    <mergeCell ref="DX332:EJ332"/>
    <mergeCell ref="EK332:EW332"/>
    <mergeCell ref="EK331:EW331"/>
    <mergeCell ref="EX331:FJ331"/>
    <mergeCell ref="BU331:CG331"/>
    <mergeCell ref="CH331:CW331"/>
    <mergeCell ref="CX331:DJ331"/>
    <mergeCell ref="DK331:DW331"/>
    <mergeCell ref="EX330:FJ330"/>
    <mergeCell ref="BU330:CG330"/>
    <mergeCell ref="CH330:CW330"/>
    <mergeCell ref="CX330:DJ330"/>
    <mergeCell ref="DK330:DW330"/>
    <mergeCell ref="A331:AJ331"/>
    <mergeCell ref="AK331:AP331"/>
    <mergeCell ref="AQ331:BB331"/>
    <mergeCell ref="BC331:BT331"/>
    <mergeCell ref="DX331:EJ331"/>
    <mergeCell ref="A330:AJ330"/>
    <mergeCell ref="AK330:AP330"/>
    <mergeCell ref="AQ330:BB330"/>
    <mergeCell ref="BC330:BT330"/>
    <mergeCell ref="DX330:EJ330"/>
    <mergeCell ref="EK330:EW330"/>
    <mergeCell ref="EK329:EW329"/>
    <mergeCell ref="EX329:FJ329"/>
    <mergeCell ref="BU329:CG329"/>
    <mergeCell ref="CH329:CW329"/>
    <mergeCell ref="CX329:DJ329"/>
    <mergeCell ref="DK329:DW329"/>
    <mergeCell ref="EX328:FJ328"/>
    <mergeCell ref="BU328:CG328"/>
    <mergeCell ref="CH328:CW328"/>
    <mergeCell ref="CX328:DJ328"/>
    <mergeCell ref="DK328:DW328"/>
    <mergeCell ref="A329:AJ329"/>
    <mergeCell ref="AK329:AP329"/>
    <mergeCell ref="AQ329:BB329"/>
    <mergeCell ref="BC329:BT329"/>
    <mergeCell ref="DX329:EJ329"/>
    <mergeCell ref="A328:AJ328"/>
    <mergeCell ref="AK328:AP328"/>
    <mergeCell ref="AQ328:BB328"/>
    <mergeCell ref="BC328:BT328"/>
    <mergeCell ref="DX328:EJ328"/>
    <mergeCell ref="EK328:EW328"/>
    <mergeCell ref="EK327:EW327"/>
    <mergeCell ref="EX327:FJ327"/>
    <mergeCell ref="BU327:CG327"/>
    <mergeCell ref="CH327:CW327"/>
    <mergeCell ref="CX327:DJ327"/>
    <mergeCell ref="DK327:DW327"/>
    <mergeCell ref="EX326:FJ326"/>
    <mergeCell ref="BU326:CG326"/>
    <mergeCell ref="CH326:CW326"/>
    <mergeCell ref="CX326:DJ326"/>
    <mergeCell ref="DK326:DW326"/>
    <mergeCell ref="A327:AJ327"/>
    <mergeCell ref="AK327:AP327"/>
    <mergeCell ref="AQ327:BB327"/>
    <mergeCell ref="BC327:BT327"/>
    <mergeCell ref="DX327:EJ327"/>
    <mergeCell ref="A326:AJ326"/>
    <mergeCell ref="AK326:AP326"/>
    <mergeCell ref="AQ326:BB326"/>
    <mergeCell ref="BC326:BT326"/>
    <mergeCell ref="DX326:EJ326"/>
    <mergeCell ref="EK326:EW326"/>
    <mergeCell ref="EK325:EW325"/>
    <mergeCell ref="EX325:FJ325"/>
    <mergeCell ref="BU325:CG325"/>
    <mergeCell ref="CH325:CW325"/>
    <mergeCell ref="CX325:DJ325"/>
    <mergeCell ref="DK325:DW325"/>
    <mergeCell ref="EX324:FJ324"/>
    <mergeCell ref="BU324:CG324"/>
    <mergeCell ref="CH324:CW324"/>
    <mergeCell ref="CX324:DJ324"/>
    <mergeCell ref="DK324:DW324"/>
    <mergeCell ref="A325:AJ325"/>
    <mergeCell ref="AK325:AP325"/>
    <mergeCell ref="AQ325:BB325"/>
    <mergeCell ref="BC325:BT325"/>
    <mergeCell ref="DX325:EJ325"/>
    <mergeCell ref="A324:AJ324"/>
    <mergeCell ref="AK324:AP324"/>
    <mergeCell ref="AQ324:BB324"/>
    <mergeCell ref="BC324:BT324"/>
    <mergeCell ref="DX324:EJ324"/>
    <mergeCell ref="EK324:EW324"/>
    <mergeCell ref="EK323:EW323"/>
    <mergeCell ref="EX323:FJ323"/>
    <mergeCell ref="BU323:CG323"/>
    <mergeCell ref="CH323:CW323"/>
    <mergeCell ref="CX323:DJ323"/>
    <mergeCell ref="DK323:DW323"/>
    <mergeCell ref="EX322:FJ322"/>
    <mergeCell ref="BU322:CG322"/>
    <mergeCell ref="CH322:CW322"/>
    <mergeCell ref="CX322:DJ322"/>
    <mergeCell ref="DK322:DW322"/>
    <mergeCell ref="A323:AJ323"/>
    <mergeCell ref="AK323:AP323"/>
    <mergeCell ref="AQ323:BB323"/>
    <mergeCell ref="BC323:BT323"/>
    <mergeCell ref="DX323:EJ323"/>
    <mergeCell ref="A322:AJ322"/>
    <mergeCell ref="AK322:AP322"/>
    <mergeCell ref="AQ322:BB322"/>
    <mergeCell ref="BC322:BT322"/>
    <mergeCell ref="DX322:EJ322"/>
    <mergeCell ref="EK322:EW322"/>
    <mergeCell ref="EK321:EW321"/>
    <mergeCell ref="EX321:FJ321"/>
    <mergeCell ref="BU321:CG321"/>
    <mergeCell ref="CH321:CW321"/>
    <mergeCell ref="CX321:DJ321"/>
    <mergeCell ref="DK321:DW321"/>
    <mergeCell ref="EX320:FJ320"/>
    <mergeCell ref="BU320:CG320"/>
    <mergeCell ref="CH320:CW320"/>
    <mergeCell ref="CX320:DJ320"/>
    <mergeCell ref="DK320:DW320"/>
    <mergeCell ref="A321:AJ321"/>
    <mergeCell ref="AK321:AP321"/>
    <mergeCell ref="AQ321:BB321"/>
    <mergeCell ref="BC321:BT321"/>
    <mergeCell ref="DX321:EJ321"/>
    <mergeCell ref="A320:AJ320"/>
    <mergeCell ref="AK320:AP320"/>
    <mergeCell ref="AQ320:BB320"/>
    <mergeCell ref="BC320:BT320"/>
    <mergeCell ref="DX320:EJ320"/>
    <mergeCell ref="EK320:EW320"/>
    <mergeCell ref="EK319:EW319"/>
    <mergeCell ref="EX319:FJ319"/>
    <mergeCell ref="BU319:CG319"/>
    <mergeCell ref="CH319:CW319"/>
    <mergeCell ref="CX319:DJ319"/>
    <mergeCell ref="DK319:DW319"/>
    <mergeCell ref="EX318:FJ318"/>
    <mergeCell ref="BU318:CG318"/>
    <mergeCell ref="CH318:CW318"/>
    <mergeCell ref="CX318:DJ318"/>
    <mergeCell ref="DK318:DW318"/>
    <mergeCell ref="A319:AJ319"/>
    <mergeCell ref="AK319:AP319"/>
    <mergeCell ref="AQ319:BB319"/>
    <mergeCell ref="BC319:BT319"/>
    <mergeCell ref="DX319:EJ319"/>
    <mergeCell ref="A318:AJ318"/>
    <mergeCell ref="AK318:AP318"/>
    <mergeCell ref="AQ318:BB318"/>
    <mergeCell ref="BC318:BT318"/>
    <mergeCell ref="DX318:EJ318"/>
    <mergeCell ref="EK318:EW318"/>
    <mergeCell ref="EK317:EW317"/>
    <mergeCell ref="EX317:FJ317"/>
    <mergeCell ref="BU317:CG317"/>
    <mergeCell ref="CH317:CW317"/>
    <mergeCell ref="CX317:DJ317"/>
    <mergeCell ref="DK317:DW317"/>
    <mergeCell ref="EX316:FJ316"/>
    <mergeCell ref="BU316:CG316"/>
    <mergeCell ref="CH316:CW316"/>
    <mergeCell ref="CX316:DJ316"/>
    <mergeCell ref="DK316:DW316"/>
    <mergeCell ref="A317:AJ317"/>
    <mergeCell ref="AK317:AP317"/>
    <mergeCell ref="AQ317:BB317"/>
    <mergeCell ref="BC317:BT317"/>
    <mergeCell ref="DX317:EJ317"/>
    <mergeCell ref="A316:AJ316"/>
    <mergeCell ref="AK316:AP316"/>
    <mergeCell ref="AQ316:BB316"/>
    <mergeCell ref="BC316:BT316"/>
    <mergeCell ref="DX316:EJ316"/>
    <mergeCell ref="EK316:EW316"/>
    <mergeCell ref="EK315:EW315"/>
    <mergeCell ref="EX315:FJ315"/>
    <mergeCell ref="BU315:CG315"/>
    <mergeCell ref="CH315:CW315"/>
    <mergeCell ref="CX315:DJ315"/>
    <mergeCell ref="DK315:DW315"/>
    <mergeCell ref="EX314:FJ314"/>
    <mergeCell ref="BU314:CG314"/>
    <mergeCell ref="CH314:CW314"/>
    <mergeCell ref="CX314:DJ314"/>
    <mergeCell ref="DK314:DW314"/>
    <mergeCell ref="A315:AJ315"/>
    <mergeCell ref="AK315:AP315"/>
    <mergeCell ref="AQ315:BB315"/>
    <mergeCell ref="BC315:BT315"/>
    <mergeCell ref="DX315:EJ315"/>
    <mergeCell ref="A314:AJ314"/>
    <mergeCell ref="AK314:AP314"/>
    <mergeCell ref="AQ314:BB314"/>
    <mergeCell ref="BC314:BT314"/>
    <mergeCell ref="DX314:EJ314"/>
    <mergeCell ref="EK314:EW314"/>
    <mergeCell ref="EK313:EW313"/>
    <mergeCell ref="EX313:FJ313"/>
    <mergeCell ref="BU313:CG313"/>
    <mergeCell ref="CH313:CW313"/>
    <mergeCell ref="CX313:DJ313"/>
    <mergeCell ref="DK313:DW313"/>
    <mergeCell ref="EX312:FJ312"/>
    <mergeCell ref="BU312:CG312"/>
    <mergeCell ref="CH312:CW312"/>
    <mergeCell ref="CX312:DJ312"/>
    <mergeCell ref="DK312:DW312"/>
    <mergeCell ref="A313:AJ313"/>
    <mergeCell ref="AK313:AP313"/>
    <mergeCell ref="AQ313:BB313"/>
    <mergeCell ref="BC313:BT313"/>
    <mergeCell ref="DX313:EJ313"/>
    <mergeCell ref="A312:AJ312"/>
    <mergeCell ref="AK312:AP312"/>
    <mergeCell ref="AQ312:BB312"/>
    <mergeCell ref="BC312:BT312"/>
    <mergeCell ref="DX312:EJ312"/>
    <mergeCell ref="EK312:EW312"/>
    <mergeCell ref="EK311:EW311"/>
    <mergeCell ref="EX311:FJ311"/>
    <mergeCell ref="BU311:CG311"/>
    <mergeCell ref="CH311:CW311"/>
    <mergeCell ref="CX311:DJ311"/>
    <mergeCell ref="DK311:DW311"/>
    <mergeCell ref="EX310:FJ310"/>
    <mergeCell ref="BU310:CG310"/>
    <mergeCell ref="CH310:CW310"/>
    <mergeCell ref="CX310:DJ310"/>
    <mergeCell ref="DK310:DW310"/>
    <mergeCell ref="A311:AJ311"/>
    <mergeCell ref="AK311:AP311"/>
    <mergeCell ref="AQ311:BB311"/>
    <mergeCell ref="BC311:BT311"/>
    <mergeCell ref="DX311:EJ311"/>
    <mergeCell ref="A310:AJ310"/>
    <mergeCell ref="AK310:AP310"/>
    <mergeCell ref="AQ310:BB310"/>
    <mergeCell ref="BC310:BT310"/>
    <mergeCell ref="DX310:EJ310"/>
    <mergeCell ref="EK310:EW310"/>
    <mergeCell ref="EK309:EW309"/>
    <mergeCell ref="EX309:FJ309"/>
    <mergeCell ref="BU309:CG309"/>
    <mergeCell ref="CH309:CW309"/>
    <mergeCell ref="CX309:DJ309"/>
    <mergeCell ref="DK309:DW309"/>
    <mergeCell ref="EX308:FJ308"/>
    <mergeCell ref="BU308:CG308"/>
    <mergeCell ref="CH308:CW308"/>
    <mergeCell ref="CX308:DJ308"/>
    <mergeCell ref="DK308:DW308"/>
    <mergeCell ref="A309:AJ309"/>
    <mergeCell ref="AK309:AP309"/>
    <mergeCell ref="AQ309:BB309"/>
    <mergeCell ref="BC309:BT309"/>
    <mergeCell ref="DX309:EJ309"/>
    <mergeCell ref="A308:AJ308"/>
    <mergeCell ref="AK308:AP308"/>
    <mergeCell ref="AQ308:BB308"/>
    <mergeCell ref="BC308:BT308"/>
    <mergeCell ref="DX308:EJ308"/>
    <mergeCell ref="EK308:EW308"/>
    <mergeCell ref="EK307:EW307"/>
    <mergeCell ref="EX307:FJ307"/>
    <mergeCell ref="BU307:CG307"/>
    <mergeCell ref="CH307:CW307"/>
    <mergeCell ref="CX307:DJ307"/>
    <mergeCell ref="DK307:DW307"/>
    <mergeCell ref="EX306:FJ306"/>
    <mergeCell ref="BU306:CG306"/>
    <mergeCell ref="CH306:CW306"/>
    <mergeCell ref="CX306:DJ306"/>
    <mergeCell ref="DK306:DW306"/>
    <mergeCell ref="A307:AJ307"/>
    <mergeCell ref="AK307:AP307"/>
    <mergeCell ref="AQ307:BB307"/>
    <mergeCell ref="BC307:BT307"/>
    <mergeCell ref="DX307:EJ307"/>
    <mergeCell ref="A306:AJ306"/>
    <mergeCell ref="AK306:AP306"/>
    <mergeCell ref="AQ306:BB306"/>
    <mergeCell ref="BC306:BT306"/>
    <mergeCell ref="DX306:EJ306"/>
    <mergeCell ref="EK306:EW306"/>
    <mergeCell ref="EK305:EW305"/>
    <mergeCell ref="EX305:FJ305"/>
    <mergeCell ref="BU305:CG305"/>
    <mergeCell ref="CH305:CW305"/>
    <mergeCell ref="CX305:DJ305"/>
    <mergeCell ref="DK305:DW305"/>
    <mergeCell ref="EX304:FJ304"/>
    <mergeCell ref="BU304:CG304"/>
    <mergeCell ref="CH304:CW304"/>
    <mergeCell ref="CX304:DJ304"/>
    <mergeCell ref="DK304:DW304"/>
    <mergeCell ref="A305:AJ305"/>
    <mergeCell ref="AK305:AP305"/>
    <mergeCell ref="AQ305:BB305"/>
    <mergeCell ref="BC305:BT305"/>
    <mergeCell ref="DX305:EJ305"/>
    <mergeCell ref="A304:AJ304"/>
    <mergeCell ref="AK304:AP304"/>
    <mergeCell ref="AQ304:BB304"/>
    <mergeCell ref="BC304:BT304"/>
    <mergeCell ref="DX304:EJ304"/>
    <mergeCell ref="EK304:EW304"/>
    <mergeCell ref="EK303:EW303"/>
    <mergeCell ref="EX303:FJ303"/>
    <mergeCell ref="BU303:CG303"/>
    <mergeCell ref="CH303:CW303"/>
    <mergeCell ref="CX303:DJ303"/>
    <mergeCell ref="DK303:DW303"/>
    <mergeCell ref="EX302:FJ302"/>
    <mergeCell ref="BU302:CG302"/>
    <mergeCell ref="CH302:CW302"/>
    <mergeCell ref="CX302:DJ302"/>
    <mergeCell ref="DK302:DW302"/>
    <mergeCell ref="A303:AJ303"/>
    <mergeCell ref="AK303:AP303"/>
    <mergeCell ref="AQ303:BB303"/>
    <mergeCell ref="BC303:BT303"/>
    <mergeCell ref="DX303:EJ303"/>
    <mergeCell ref="A302:AJ302"/>
    <mergeCell ref="AK302:AP302"/>
    <mergeCell ref="AQ302:BB302"/>
    <mergeCell ref="BC302:BT302"/>
    <mergeCell ref="DX302:EJ302"/>
    <mergeCell ref="EK302:EW302"/>
    <mergeCell ref="EK301:EW301"/>
    <mergeCell ref="EX301:FJ301"/>
    <mergeCell ref="BU301:CG301"/>
    <mergeCell ref="CH301:CW301"/>
    <mergeCell ref="CX301:DJ301"/>
    <mergeCell ref="DK301:DW301"/>
    <mergeCell ref="EX300:FJ300"/>
    <mergeCell ref="BU300:CG300"/>
    <mergeCell ref="CH300:CW300"/>
    <mergeCell ref="CX300:DJ300"/>
    <mergeCell ref="DK300:DW300"/>
    <mergeCell ref="A301:AJ301"/>
    <mergeCell ref="AK301:AP301"/>
    <mergeCell ref="AQ301:BB301"/>
    <mergeCell ref="BC301:BT301"/>
    <mergeCell ref="DX301:EJ301"/>
    <mergeCell ref="A300:AJ300"/>
    <mergeCell ref="AK300:AP300"/>
    <mergeCell ref="AQ300:BB300"/>
    <mergeCell ref="BC300:BT300"/>
    <mergeCell ref="DX300:EJ300"/>
    <mergeCell ref="EK300:EW300"/>
    <mergeCell ref="EK299:EW299"/>
    <mergeCell ref="EX299:FJ299"/>
    <mergeCell ref="BU299:CG299"/>
    <mergeCell ref="CH299:CW299"/>
    <mergeCell ref="CX299:DJ299"/>
    <mergeCell ref="DK299:DW299"/>
    <mergeCell ref="EX298:FJ298"/>
    <mergeCell ref="BU298:CG298"/>
    <mergeCell ref="CH298:CW298"/>
    <mergeCell ref="CX298:DJ298"/>
    <mergeCell ref="DK298:DW298"/>
    <mergeCell ref="A299:AJ299"/>
    <mergeCell ref="AK299:AP299"/>
    <mergeCell ref="AQ299:BB299"/>
    <mergeCell ref="BC299:BT299"/>
    <mergeCell ref="DX299:EJ299"/>
    <mergeCell ref="A298:AJ298"/>
    <mergeCell ref="AK298:AP298"/>
    <mergeCell ref="AQ298:BB298"/>
    <mergeCell ref="BC298:BT298"/>
    <mergeCell ref="DX298:EJ298"/>
    <mergeCell ref="EK298:EW298"/>
    <mergeCell ref="EK297:EW297"/>
    <mergeCell ref="EX297:FJ297"/>
    <mergeCell ref="BU297:CG297"/>
    <mergeCell ref="CH297:CW297"/>
    <mergeCell ref="CX297:DJ297"/>
    <mergeCell ref="DK297:DW297"/>
    <mergeCell ref="EX296:FJ296"/>
    <mergeCell ref="BU296:CG296"/>
    <mergeCell ref="CH296:CW296"/>
    <mergeCell ref="CX296:DJ296"/>
    <mergeCell ref="DK296:DW296"/>
    <mergeCell ref="A297:AJ297"/>
    <mergeCell ref="AK297:AP297"/>
    <mergeCell ref="AQ297:BB297"/>
    <mergeCell ref="BC297:BT297"/>
    <mergeCell ref="DX297:EJ297"/>
    <mergeCell ref="A296:AJ296"/>
    <mergeCell ref="AK296:AP296"/>
    <mergeCell ref="AQ296:BB296"/>
    <mergeCell ref="BC296:BT296"/>
    <mergeCell ref="DX296:EJ296"/>
    <mergeCell ref="EK296:EW296"/>
    <mergeCell ref="EK295:EW295"/>
    <mergeCell ref="EX295:FJ295"/>
    <mergeCell ref="BU295:CG295"/>
    <mergeCell ref="CH295:CW295"/>
    <mergeCell ref="CX295:DJ295"/>
    <mergeCell ref="DK295:DW295"/>
    <mergeCell ref="EX294:FJ294"/>
    <mergeCell ref="BU294:CG294"/>
    <mergeCell ref="CH294:CW294"/>
    <mergeCell ref="CX294:DJ294"/>
    <mergeCell ref="DK294:DW294"/>
    <mergeCell ref="A295:AJ295"/>
    <mergeCell ref="AK295:AP295"/>
    <mergeCell ref="AQ295:BB295"/>
    <mergeCell ref="BC295:BT295"/>
    <mergeCell ref="DX295:EJ295"/>
    <mergeCell ref="A294:AJ294"/>
    <mergeCell ref="AK294:AP294"/>
    <mergeCell ref="AQ294:BB294"/>
    <mergeCell ref="BC294:BT294"/>
    <mergeCell ref="DX294:EJ294"/>
    <mergeCell ref="EK294:EW294"/>
    <mergeCell ref="EK293:EW293"/>
    <mergeCell ref="EX293:FJ293"/>
    <mergeCell ref="BU293:CG293"/>
    <mergeCell ref="CH293:CW293"/>
    <mergeCell ref="CX293:DJ293"/>
    <mergeCell ref="DK293:DW293"/>
    <mergeCell ref="EX292:FJ292"/>
    <mergeCell ref="BU292:CG292"/>
    <mergeCell ref="CH292:CW292"/>
    <mergeCell ref="CX292:DJ292"/>
    <mergeCell ref="DK292:DW292"/>
    <mergeCell ref="A293:AJ293"/>
    <mergeCell ref="AK293:AP293"/>
    <mergeCell ref="AQ293:BB293"/>
    <mergeCell ref="BC293:BT293"/>
    <mergeCell ref="DX293:EJ293"/>
    <mergeCell ref="A292:AJ292"/>
    <mergeCell ref="AK292:AP292"/>
    <mergeCell ref="AQ292:BB292"/>
    <mergeCell ref="BC292:BT292"/>
    <mergeCell ref="DX292:EJ292"/>
    <mergeCell ref="EK292:EW292"/>
    <mergeCell ref="EK291:EW291"/>
    <mergeCell ref="EX291:FJ291"/>
    <mergeCell ref="BU291:CG291"/>
    <mergeCell ref="CH291:CW291"/>
    <mergeCell ref="CX291:DJ291"/>
    <mergeCell ref="DK291:DW291"/>
    <mergeCell ref="EX290:FJ290"/>
    <mergeCell ref="BU290:CG290"/>
    <mergeCell ref="CH290:CW290"/>
    <mergeCell ref="CX290:DJ290"/>
    <mergeCell ref="DK290:DW290"/>
    <mergeCell ref="A291:AJ291"/>
    <mergeCell ref="AK291:AP291"/>
    <mergeCell ref="AQ291:BB291"/>
    <mergeCell ref="BC291:BT291"/>
    <mergeCell ref="DX291:EJ291"/>
    <mergeCell ref="A290:AJ290"/>
    <mergeCell ref="AK290:AP290"/>
    <mergeCell ref="AQ290:BB290"/>
    <mergeCell ref="BC290:BT290"/>
    <mergeCell ref="DX290:EJ290"/>
    <mergeCell ref="EK290:EW290"/>
    <mergeCell ref="EK289:EW289"/>
    <mergeCell ref="EX289:FJ289"/>
    <mergeCell ref="BU289:CG289"/>
    <mergeCell ref="CH289:CW289"/>
    <mergeCell ref="CX289:DJ289"/>
    <mergeCell ref="DK289:DW289"/>
    <mergeCell ref="EX288:FJ288"/>
    <mergeCell ref="BU288:CG288"/>
    <mergeCell ref="CH288:CW288"/>
    <mergeCell ref="CX288:DJ288"/>
    <mergeCell ref="DK288:DW288"/>
    <mergeCell ref="A289:AJ289"/>
    <mergeCell ref="AK289:AP289"/>
    <mergeCell ref="AQ289:BB289"/>
    <mergeCell ref="BC289:BT289"/>
    <mergeCell ref="DX289:EJ289"/>
    <mergeCell ref="A288:AJ288"/>
    <mergeCell ref="AK288:AP288"/>
    <mergeCell ref="AQ288:BB288"/>
    <mergeCell ref="BC288:BT288"/>
    <mergeCell ref="DX288:EJ288"/>
    <mergeCell ref="EK288:EW288"/>
    <mergeCell ref="EK287:EW287"/>
    <mergeCell ref="EX287:FJ287"/>
    <mergeCell ref="BU287:CG287"/>
    <mergeCell ref="CH287:CW287"/>
    <mergeCell ref="CX287:DJ287"/>
    <mergeCell ref="DK287:DW287"/>
    <mergeCell ref="EX286:FJ286"/>
    <mergeCell ref="BU286:CG286"/>
    <mergeCell ref="CH286:CW286"/>
    <mergeCell ref="CX286:DJ286"/>
    <mergeCell ref="DK286:DW286"/>
    <mergeCell ref="A287:AJ287"/>
    <mergeCell ref="AK287:AP287"/>
    <mergeCell ref="AQ287:BB287"/>
    <mergeCell ref="BC287:BT287"/>
    <mergeCell ref="DX287:EJ287"/>
    <mergeCell ref="A286:AJ286"/>
    <mergeCell ref="AK286:AP286"/>
    <mergeCell ref="AQ286:BB286"/>
    <mergeCell ref="BC286:BT286"/>
    <mergeCell ref="DX286:EJ286"/>
    <mergeCell ref="EK286:EW286"/>
    <mergeCell ref="EK285:EW285"/>
    <mergeCell ref="EX285:FJ285"/>
    <mergeCell ref="BU285:CG285"/>
    <mergeCell ref="CH285:CW285"/>
    <mergeCell ref="CX285:DJ285"/>
    <mergeCell ref="DK285:DW285"/>
    <mergeCell ref="EX284:FJ284"/>
    <mergeCell ref="BU284:CG284"/>
    <mergeCell ref="CH284:CW284"/>
    <mergeCell ref="CX284:DJ284"/>
    <mergeCell ref="DK284:DW284"/>
    <mergeCell ref="A285:AJ285"/>
    <mergeCell ref="AK285:AP285"/>
    <mergeCell ref="AQ285:BB285"/>
    <mergeCell ref="BC285:BT285"/>
    <mergeCell ref="DX285:EJ285"/>
    <mergeCell ref="A284:AJ284"/>
    <mergeCell ref="AK284:AP284"/>
    <mergeCell ref="AQ284:BB284"/>
    <mergeCell ref="BC284:BT284"/>
    <mergeCell ref="DX284:EJ284"/>
    <mergeCell ref="EK284:EW284"/>
    <mergeCell ref="EK283:EW283"/>
    <mergeCell ref="EX283:FJ283"/>
    <mergeCell ref="BU283:CG283"/>
    <mergeCell ref="CH283:CW283"/>
    <mergeCell ref="CX283:DJ283"/>
    <mergeCell ref="DK283:DW283"/>
    <mergeCell ref="EX282:FJ282"/>
    <mergeCell ref="BU282:CG282"/>
    <mergeCell ref="CH282:CW282"/>
    <mergeCell ref="CX282:DJ282"/>
    <mergeCell ref="DK282:DW282"/>
    <mergeCell ref="A283:AJ283"/>
    <mergeCell ref="AK283:AP283"/>
    <mergeCell ref="AQ283:BB283"/>
    <mergeCell ref="BC283:BT283"/>
    <mergeCell ref="DX283:EJ283"/>
    <mergeCell ref="A282:AJ282"/>
    <mergeCell ref="AK282:AP282"/>
    <mergeCell ref="AQ282:BB282"/>
    <mergeCell ref="BC282:BT282"/>
    <mergeCell ref="DX282:EJ282"/>
    <mergeCell ref="EK282:EW282"/>
    <mergeCell ref="EK281:EW281"/>
    <mergeCell ref="EX281:FJ281"/>
    <mergeCell ref="BU281:CG281"/>
    <mergeCell ref="CH281:CW281"/>
    <mergeCell ref="CX281:DJ281"/>
    <mergeCell ref="DK281:DW281"/>
    <mergeCell ref="EX280:FJ280"/>
    <mergeCell ref="BU280:CG280"/>
    <mergeCell ref="CH280:CW280"/>
    <mergeCell ref="CX280:DJ280"/>
    <mergeCell ref="DK280:DW280"/>
    <mergeCell ref="A281:AJ281"/>
    <mergeCell ref="AK281:AP281"/>
    <mergeCell ref="AQ281:BB281"/>
    <mergeCell ref="BC281:BT281"/>
    <mergeCell ref="DX281:EJ281"/>
    <mergeCell ref="A280:AJ280"/>
    <mergeCell ref="AK280:AP280"/>
    <mergeCell ref="AQ280:BB280"/>
    <mergeCell ref="BC280:BT280"/>
    <mergeCell ref="DX280:EJ280"/>
    <mergeCell ref="EK280:EW280"/>
    <mergeCell ref="EK279:EW279"/>
    <mergeCell ref="EX279:FJ279"/>
    <mergeCell ref="BU279:CG279"/>
    <mergeCell ref="CH279:CW279"/>
    <mergeCell ref="CX279:DJ279"/>
    <mergeCell ref="DK279:DW279"/>
    <mergeCell ref="EX278:FJ278"/>
    <mergeCell ref="BU278:CG278"/>
    <mergeCell ref="CH278:CW278"/>
    <mergeCell ref="CX278:DJ278"/>
    <mergeCell ref="DK278:DW278"/>
    <mergeCell ref="A279:AJ279"/>
    <mergeCell ref="AK279:AP279"/>
    <mergeCell ref="AQ279:BB279"/>
    <mergeCell ref="BC279:BT279"/>
    <mergeCell ref="DX279:EJ279"/>
    <mergeCell ref="A278:AJ278"/>
    <mergeCell ref="AK278:AP278"/>
    <mergeCell ref="AQ278:BB278"/>
    <mergeCell ref="BC278:BT278"/>
    <mergeCell ref="DX278:EJ278"/>
    <mergeCell ref="EK278:EW278"/>
    <mergeCell ref="EK277:EW277"/>
    <mergeCell ref="EX277:FJ277"/>
    <mergeCell ref="BU277:CG277"/>
    <mergeCell ref="CH277:CW277"/>
    <mergeCell ref="CX277:DJ277"/>
    <mergeCell ref="DK277:DW277"/>
    <mergeCell ref="EX276:FJ276"/>
    <mergeCell ref="BU276:CG276"/>
    <mergeCell ref="CH276:CW276"/>
    <mergeCell ref="CX276:DJ276"/>
    <mergeCell ref="DK276:DW276"/>
    <mergeCell ref="A277:AJ277"/>
    <mergeCell ref="AK277:AP277"/>
    <mergeCell ref="AQ277:BB277"/>
    <mergeCell ref="BC277:BT277"/>
    <mergeCell ref="DX277:EJ277"/>
    <mergeCell ref="A276:AJ276"/>
    <mergeCell ref="AK276:AP276"/>
    <mergeCell ref="AQ276:BB276"/>
    <mergeCell ref="BC276:BT276"/>
    <mergeCell ref="DX276:EJ276"/>
    <mergeCell ref="EK276:EW276"/>
    <mergeCell ref="EK275:EW275"/>
    <mergeCell ref="EX275:FJ275"/>
    <mergeCell ref="BU275:CG275"/>
    <mergeCell ref="CH275:CW275"/>
    <mergeCell ref="CX275:DJ275"/>
    <mergeCell ref="DK275:DW275"/>
    <mergeCell ref="EX274:FJ274"/>
    <mergeCell ref="BU274:CG274"/>
    <mergeCell ref="CH274:CW274"/>
    <mergeCell ref="CX274:DJ274"/>
    <mergeCell ref="DK274:DW274"/>
    <mergeCell ref="A275:AJ275"/>
    <mergeCell ref="AK275:AP275"/>
    <mergeCell ref="AQ275:BB275"/>
    <mergeCell ref="BC275:BT275"/>
    <mergeCell ref="DX275:EJ275"/>
    <mergeCell ref="A274:AJ274"/>
    <mergeCell ref="AK274:AP274"/>
    <mergeCell ref="AQ274:BB274"/>
    <mergeCell ref="BC274:BT274"/>
    <mergeCell ref="DX274:EJ274"/>
    <mergeCell ref="EK274:EW274"/>
    <mergeCell ref="EK273:EW273"/>
    <mergeCell ref="EX273:FJ273"/>
    <mergeCell ref="BU273:CG273"/>
    <mergeCell ref="CH273:CW273"/>
    <mergeCell ref="CX273:DJ273"/>
    <mergeCell ref="DK273:DW273"/>
    <mergeCell ref="EX272:FJ272"/>
    <mergeCell ref="BU272:CG272"/>
    <mergeCell ref="CH272:CW272"/>
    <mergeCell ref="CX272:DJ272"/>
    <mergeCell ref="DK272:DW272"/>
    <mergeCell ref="A273:AJ273"/>
    <mergeCell ref="AK273:AP273"/>
    <mergeCell ref="AQ273:BB273"/>
    <mergeCell ref="BC273:BT273"/>
    <mergeCell ref="DX273:EJ273"/>
    <mergeCell ref="A272:AJ272"/>
    <mergeCell ref="AK272:AP272"/>
    <mergeCell ref="AQ272:BB272"/>
    <mergeCell ref="BC272:BT272"/>
    <mergeCell ref="DX272:EJ272"/>
    <mergeCell ref="EK272:EW272"/>
    <mergeCell ref="EK271:EW271"/>
    <mergeCell ref="EX271:FJ271"/>
    <mergeCell ref="BU271:CG271"/>
    <mergeCell ref="CH271:CW271"/>
    <mergeCell ref="CX271:DJ271"/>
    <mergeCell ref="DK271:DW271"/>
    <mergeCell ref="EX270:FJ270"/>
    <mergeCell ref="BU270:CG270"/>
    <mergeCell ref="CH270:CW270"/>
    <mergeCell ref="CX270:DJ270"/>
    <mergeCell ref="DK270:DW270"/>
    <mergeCell ref="A271:AJ271"/>
    <mergeCell ref="AK271:AP271"/>
    <mergeCell ref="AQ271:BB271"/>
    <mergeCell ref="BC271:BT271"/>
    <mergeCell ref="DX271:EJ271"/>
    <mergeCell ref="A270:AJ270"/>
    <mergeCell ref="AK270:AP270"/>
    <mergeCell ref="AQ270:BB270"/>
    <mergeCell ref="BC270:BT270"/>
    <mergeCell ref="DX270:EJ270"/>
    <mergeCell ref="EK270:EW270"/>
    <mergeCell ref="EK269:EW269"/>
    <mergeCell ref="EX269:FJ269"/>
    <mergeCell ref="BU269:CG269"/>
    <mergeCell ref="CH269:CW269"/>
    <mergeCell ref="CX269:DJ269"/>
    <mergeCell ref="DK269:DW269"/>
    <mergeCell ref="EX268:FJ268"/>
    <mergeCell ref="BU268:CG268"/>
    <mergeCell ref="CH268:CW268"/>
    <mergeCell ref="CX268:DJ268"/>
    <mergeCell ref="DK268:DW268"/>
    <mergeCell ref="A269:AJ269"/>
    <mergeCell ref="AK269:AP269"/>
    <mergeCell ref="AQ269:BB269"/>
    <mergeCell ref="BC269:BT269"/>
    <mergeCell ref="DX269:EJ269"/>
    <mergeCell ref="A268:AJ268"/>
    <mergeCell ref="AK268:AP268"/>
    <mergeCell ref="AQ268:BB268"/>
    <mergeCell ref="BC268:BT268"/>
    <mergeCell ref="DX268:EJ268"/>
    <mergeCell ref="EK268:EW268"/>
    <mergeCell ref="EK267:EW267"/>
    <mergeCell ref="EX267:FJ267"/>
    <mergeCell ref="BU267:CG267"/>
    <mergeCell ref="CH267:CW267"/>
    <mergeCell ref="CX267:DJ267"/>
    <mergeCell ref="DK267:DW267"/>
    <mergeCell ref="EX266:FJ266"/>
    <mergeCell ref="BU266:CG266"/>
    <mergeCell ref="CH266:CW266"/>
    <mergeCell ref="CX266:DJ266"/>
    <mergeCell ref="DK266:DW266"/>
    <mergeCell ref="A267:AJ267"/>
    <mergeCell ref="AK267:AP267"/>
    <mergeCell ref="AQ267:BB267"/>
    <mergeCell ref="BC267:BT267"/>
    <mergeCell ref="DX267:EJ267"/>
    <mergeCell ref="A266:AJ266"/>
    <mergeCell ref="AK266:AP266"/>
    <mergeCell ref="AQ266:BB266"/>
    <mergeCell ref="BC266:BT266"/>
    <mergeCell ref="DX266:EJ266"/>
    <mergeCell ref="EK266:EW266"/>
    <mergeCell ref="EK265:EW265"/>
    <mergeCell ref="EX265:FJ265"/>
    <mergeCell ref="BU265:CG265"/>
    <mergeCell ref="CH265:CW265"/>
    <mergeCell ref="CX265:DJ265"/>
    <mergeCell ref="DK265:DW265"/>
    <mergeCell ref="EX264:FJ264"/>
    <mergeCell ref="BU264:CG264"/>
    <mergeCell ref="CH264:CW264"/>
    <mergeCell ref="CX264:DJ264"/>
    <mergeCell ref="DK264:DW264"/>
    <mergeCell ref="A265:AJ265"/>
    <mergeCell ref="AK265:AP265"/>
    <mergeCell ref="AQ265:BB265"/>
    <mergeCell ref="BC265:BT265"/>
    <mergeCell ref="DX265:EJ265"/>
    <mergeCell ref="A264:AJ264"/>
    <mergeCell ref="AK264:AP264"/>
    <mergeCell ref="AQ264:BB264"/>
    <mergeCell ref="BC264:BT264"/>
    <mergeCell ref="DX264:EJ264"/>
    <mergeCell ref="EK264:EW264"/>
    <mergeCell ref="EK263:EW263"/>
    <mergeCell ref="EX263:FJ263"/>
    <mergeCell ref="BU263:CG263"/>
    <mergeCell ref="CH263:CW263"/>
    <mergeCell ref="CX263:DJ263"/>
    <mergeCell ref="DK263:DW263"/>
    <mergeCell ref="EX262:FJ262"/>
    <mergeCell ref="BU262:CG262"/>
    <mergeCell ref="CH262:CW262"/>
    <mergeCell ref="CX262:DJ262"/>
    <mergeCell ref="DK262:DW262"/>
    <mergeCell ref="A263:AJ263"/>
    <mergeCell ref="AK263:AP263"/>
    <mergeCell ref="AQ263:BB263"/>
    <mergeCell ref="BC263:BT263"/>
    <mergeCell ref="DX263:EJ263"/>
    <mergeCell ref="A262:AJ262"/>
    <mergeCell ref="AK262:AP262"/>
    <mergeCell ref="AQ262:BB262"/>
    <mergeCell ref="BC262:BT262"/>
    <mergeCell ref="DX262:EJ262"/>
    <mergeCell ref="EK262:EW262"/>
    <mergeCell ref="EK261:EW261"/>
    <mergeCell ref="EX261:FJ261"/>
    <mergeCell ref="BU261:CG261"/>
    <mergeCell ref="CH261:CW261"/>
    <mergeCell ref="CX261:DJ261"/>
    <mergeCell ref="DK261:DW261"/>
    <mergeCell ref="EX260:FJ260"/>
    <mergeCell ref="BU260:CG260"/>
    <mergeCell ref="CH260:CW260"/>
    <mergeCell ref="CX260:DJ260"/>
    <mergeCell ref="DK260:DW260"/>
    <mergeCell ref="A261:AJ261"/>
    <mergeCell ref="AK261:AP261"/>
    <mergeCell ref="AQ261:BB261"/>
    <mergeCell ref="BC261:BT261"/>
    <mergeCell ref="DX261:EJ261"/>
    <mergeCell ref="A260:AJ260"/>
    <mergeCell ref="AK260:AP260"/>
    <mergeCell ref="AQ260:BB260"/>
    <mergeCell ref="BC260:BT260"/>
    <mergeCell ref="DX260:EJ260"/>
    <mergeCell ref="EK260:EW260"/>
    <mergeCell ref="EK259:EW259"/>
    <mergeCell ref="EX259:FJ259"/>
    <mergeCell ref="BU259:CG259"/>
    <mergeCell ref="CH259:CW259"/>
    <mergeCell ref="CX259:DJ259"/>
    <mergeCell ref="DK259:DW259"/>
    <mergeCell ref="EX258:FJ258"/>
    <mergeCell ref="BU258:CG258"/>
    <mergeCell ref="CH258:CW258"/>
    <mergeCell ref="CX258:DJ258"/>
    <mergeCell ref="DK258:DW258"/>
    <mergeCell ref="A259:AJ259"/>
    <mergeCell ref="AK259:AP259"/>
    <mergeCell ref="AQ259:BB259"/>
    <mergeCell ref="BC259:BT259"/>
    <mergeCell ref="DX259:EJ259"/>
    <mergeCell ref="A258:AJ258"/>
    <mergeCell ref="AK258:AP258"/>
    <mergeCell ref="AQ258:BB258"/>
    <mergeCell ref="BC258:BT258"/>
    <mergeCell ref="DX258:EJ258"/>
    <mergeCell ref="EK258:EW258"/>
    <mergeCell ref="EK257:EW257"/>
    <mergeCell ref="EX257:FJ257"/>
    <mergeCell ref="BU257:CG257"/>
    <mergeCell ref="CH257:CW257"/>
    <mergeCell ref="CX257:DJ257"/>
    <mergeCell ref="DK257:DW257"/>
    <mergeCell ref="EX256:FJ256"/>
    <mergeCell ref="BU256:CG256"/>
    <mergeCell ref="CH256:CW256"/>
    <mergeCell ref="CX256:DJ256"/>
    <mergeCell ref="DK256:DW256"/>
    <mergeCell ref="A257:AJ257"/>
    <mergeCell ref="AK257:AP257"/>
    <mergeCell ref="AQ257:BB257"/>
    <mergeCell ref="BC257:BT257"/>
    <mergeCell ref="DX257:EJ257"/>
    <mergeCell ref="A256:AJ256"/>
    <mergeCell ref="AK256:AP256"/>
    <mergeCell ref="AQ256:BB256"/>
    <mergeCell ref="BC256:BT256"/>
    <mergeCell ref="DX256:EJ256"/>
    <mergeCell ref="EK256:EW256"/>
    <mergeCell ref="EK255:EW255"/>
    <mergeCell ref="EX255:FJ255"/>
    <mergeCell ref="BU255:CG255"/>
    <mergeCell ref="CH255:CW255"/>
    <mergeCell ref="CX255:DJ255"/>
    <mergeCell ref="DK255:DW255"/>
    <mergeCell ref="EX254:FJ254"/>
    <mergeCell ref="BU254:CG254"/>
    <mergeCell ref="CH254:CW254"/>
    <mergeCell ref="CX254:DJ254"/>
    <mergeCell ref="DK254:DW254"/>
    <mergeCell ref="A255:AJ255"/>
    <mergeCell ref="AK255:AP255"/>
    <mergeCell ref="AQ255:BB255"/>
    <mergeCell ref="BC255:BT255"/>
    <mergeCell ref="DX255:EJ255"/>
    <mergeCell ref="A254:AJ254"/>
    <mergeCell ref="AK254:AP254"/>
    <mergeCell ref="AQ254:BB254"/>
    <mergeCell ref="BC254:BT254"/>
    <mergeCell ref="DX254:EJ254"/>
    <mergeCell ref="EK254:EW254"/>
    <mergeCell ref="EK253:EW253"/>
    <mergeCell ref="EX253:FJ253"/>
    <mergeCell ref="BU253:CG253"/>
    <mergeCell ref="CH253:CW253"/>
    <mergeCell ref="CX253:DJ253"/>
    <mergeCell ref="DK253:DW253"/>
    <mergeCell ref="EX252:FJ252"/>
    <mergeCell ref="BU252:CG252"/>
    <mergeCell ref="CH252:CW252"/>
    <mergeCell ref="CX252:DJ252"/>
    <mergeCell ref="DK252:DW252"/>
    <mergeCell ref="A253:AJ253"/>
    <mergeCell ref="AK253:AP253"/>
    <mergeCell ref="AQ253:BB253"/>
    <mergeCell ref="BC253:BT253"/>
    <mergeCell ref="DX253:EJ253"/>
    <mergeCell ref="A252:AJ252"/>
    <mergeCell ref="AK252:AP252"/>
    <mergeCell ref="AQ252:BB252"/>
    <mergeCell ref="BC252:BT252"/>
    <mergeCell ref="DX252:EJ252"/>
    <mergeCell ref="EK252:EW252"/>
    <mergeCell ref="EK251:EW251"/>
    <mergeCell ref="EX251:FJ251"/>
    <mergeCell ref="BU251:CG251"/>
    <mergeCell ref="CH251:CW251"/>
    <mergeCell ref="CX251:DJ251"/>
    <mergeCell ref="DK251:DW251"/>
    <mergeCell ref="EX250:FJ250"/>
    <mergeCell ref="BU250:CG250"/>
    <mergeCell ref="CH250:CW250"/>
    <mergeCell ref="CX250:DJ250"/>
    <mergeCell ref="DK250:DW250"/>
    <mergeCell ref="A251:AJ251"/>
    <mergeCell ref="AK251:AP251"/>
    <mergeCell ref="AQ251:BB251"/>
    <mergeCell ref="BC251:BT251"/>
    <mergeCell ref="DX251:EJ251"/>
    <mergeCell ref="A250:AJ250"/>
    <mergeCell ref="AK250:AP250"/>
    <mergeCell ref="AQ250:BB250"/>
    <mergeCell ref="BC250:BT250"/>
    <mergeCell ref="DX250:EJ250"/>
    <mergeCell ref="EK250:EW250"/>
    <mergeCell ref="EK249:EW249"/>
    <mergeCell ref="EX249:FJ249"/>
    <mergeCell ref="BU249:CG249"/>
    <mergeCell ref="CH249:CW249"/>
    <mergeCell ref="CX249:DJ249"/>
    <mergeCell ref="DK249:DW249"/>
    <mergeCell ref="EX248:FJ248"/>
    <mergeCell ref="BU248:CG248"/>
    <mergeCell ref="CH248:CW248"/>
    <mergeCell ref="CX248:DJ248"/>
    <mergeCell ref="DK248:DW248"/>
    <mergeCell ref="A249:AJ249"/>
    <mergeCell ref="AK249:AP249"/>
    <mergeCell ref="AQ249:BB249"/>
    <mergeCell ref="BC249:BT249"/>
    <mergeCell ref="DX249:EJ249"/>
    <mergeCell ref="A248:AJ248"/>
    <mergeCell ref="AK248:AP248"/>
    <mergeCell ref="AQ248:BB248"/>
    <mergeCell ref="BC248:BT248"/>
    <mergeCell ref="DX248:EJ248"/>
    <mergeCell ref="EK248:EW248"/>
    <mergeCell ref="EK247:EW247"/>
    <mergeCell ref="EX247:FJ247"/>
    <mergeCell ref="BU247:CG247"/>
    <mergeCell ref="CH247:CW247"/>
    <mergeCell ref="CX247:DJ247"/>
    <mergeCell ref="DK247:DW247"/>
    <mergeCell ref="EX246:FJ246"/>
    <mergeCell ref="BU246:CG246"/>
    <mergeCell ref="CH246:CW246"/>
    <mergeCell ref="CX246:DJ246"/>
    <mergeCell ref="DK246:DW246"/>
    <mergeCell ref="A247:AJ247"/>
    <mergeCell ref="AK247:AP247"/>
    <mergeCell ref="AQ247:BB247"/>
    <mergeCell ref="BC247:BT247"/>
    <mergeCell ref="DX247:EJ247"/>
    <mergeCell ref="A246:AJ246"/>
    <mergeCell ref="AK246:AP246"/>
    <mergeCell ref="AQ246:BB246"/>
    <mergeCell ref="BC246:BT246"/>
    <mergeCell ref="DX246:EJ246"/>
    <mergeCell ref="EK246:EW246"/>
    <mergeCell ref="EK245:EW245"/>
    <mergeCell ref="EX245:FJ245"/>
    <mergeCell ref="BU245:CG245"/>
    <mergeCell ref="CH245:CW245"/>
    <mergeCell ref="CX245:DJ245"/>
    <mergeCell ref="DK245:DW245"/>
    <mergeCell ref="EX244:FJ244"/>
    <mergeCell ref="BU244:CG244"/>
    <mergeCell ref="CH244:CW244"/>
    <mergeCell ref="CX244:DJ244"/>
    <mergeCell ref="DK244:DW244"/>
    <mergeCell ref="A245:AJ245"/>
    <mergeCell ref="AK245:AP245"/>
    <mergeCell ref="AQ245:BB245"/>
    <mergeCell ref="BC245:BT245"/>
    <mergeCell ref="DX245:EJ245"/>
    <mergeCell ref="A244:AJ244"/>
    <mergeCell ref="AK244:AP244"/>
    <mergeCell ref="AQ244:BB244"/>
    <mergeCell ref="BC244:BT244"/>
    <mergeCell ref="DX244:EJ244"/>
    <mergeCell ref="EK244:EW244"/>
    <mergeCell ref="EK243:EW243"/>
    <mergeCell ref="EX243:FJ243"/>
    <mergeCell ref="BU243:CG243"/>
    <mergeCell ref="CH243:CW243"/>
    <mergeCell ref="CX243:DJ243"/>
    <mergeCell ref="DK243:DW243"/>
    <mergeCell ref="EX242:FJ242"/>
    <mergeCell ref="BU242:CG242"/>
    <mergeCell ref="CH242:CW242"/>
    <mergeCell ref="CX242:DJ242"/>
    <mergeCell ref="DK242:DW242"/>
    <mergeCell ref="A243:AJ243"/>
    <mergeCell ref="AK243:AP243"/>
    <mergeCell ref="AQ243:BB243"/>
    <mergeCell ref="BC243:BT243"/>
    <mergeCell ref="DX243:EJ243"/>
    <mergeCell ref="A242:AJ242"/>
    <mergeCell ref="AK242:AP242"/>
    <mergeCell ref="AQ242:BB242"/>
    <mergeCell ref="BC242:BT242"/>
    <mergeCell ref="DX242:EJ242"/>
    <mergeCell ref="EK242:EW242"/>
    <mergeCell ref="EK241:EW241"/>
    <mergeCell ref="EX241:FJ241"/>
    <mergeCell ref="BU241:CG241"/>
    <mergeCell ref="CH241:CW241"/>
    <mergeCell ref="CX241:DJ241"/>
    <mergeCell ref="DK241:DW241"/>
    <mergeCell ref="EX240:FJ240"/>
    <mergeCell ref="BU240:CG240"/>
    <mergeCell ref="CH240:CW240"/>
    <mergeCell ref="CX240:DJ240"/>
    <mergeCell ref="DK240:DW240"/>
    <mergeCell ref="A241:AJ241"/>
    <mergeCell ref="AK241:AP241"/>
    <mergeCell ref="AQ241:BB241"/>
    <mergeCell ref="BC241:BT241"/>
    <mergeCell ref="DX241:EJ241"/>
    <mergeCell ref="A240:AJ240"/>
    <mergeCell ref="AK240:AP240"/>
    <mergeCell ref="AQ240:BB240"/>
    <mergeCell ref="BC240:BT240"/>
    <mergeCell ref="DX240:EJ240"/>
    <mergeCell ref="EK240:EW240"/>
    <mergeCell ref="EK239:EW239"/>
    <mergeCell ref="EX239:FJ239"/>
    <mergeCell ref="BU239:CG239"/>
    <mergeCell ref="CH239:CW239"/>
    <mergeCell ref="CX239:DJ239"/>
    <mergeCell ref="DK239:DW239"/>
    <mergeCell ref="EX238:FJ238"/>
    <mergeCell ref="BU238:CG238"/>
    <mergeCell ref="CH238:CW238"/>
    <mergeCell ref="CX238:DJ238"/>
    <mergeCell ref="DK238:DW238"/>
    <mergeCell ref="A239:AJ239"/>
    <mergeCell ref="AK239:AP239"/>
    <mergeCell ref="AQ239:BB239"/>
    <mergeCell ref="BC239:BT239"/>
    <mergeCell ref="DX239:EJ239"/>
    <mergeCell ref="A238:AJ238"/>
    <mergeCell ref="AK238:AP238"/>
    <mergeCell ref="AQ238:BB238"/>
    <mergeCell ref="BC238:BT238"/>
    <mergeCell ref="DX238:EJ238"/>
    <mergeCell ref="EK238:EW238"/>
    <mergeCell ref="EK237:EW237"/>
    <mergeCell ref="EX237:FJ237"/>
    <mergeCell ref="BU237:CG237"/>
    <mergeCell ref="CH237:CW237"/>
    <mergeCell ref="CX237:DJ237"/>
    <mergeCell ref="DK237:DW237"/>
    <mergeCell ref="EX236:FJ236"/>
    <mergeCell ref="BU236:CG236"/>
    <mergeCell ref="CH236:CW236"/>
    <mergeCell ref="CX236:DJ236"/>
    <mergeCell ref="DK236:DW236"/>
    <mergeCell ref="A237:AJ237"/>
    <mergeCell ref="AK237:AP237"/>
    <mergeCell ref="AQ237:BB237"/>
    <mergeCell ref="BC237:BT237"/>
    <mergeCell ref="DX237:EJ237"/>
    <mergeCell ref="A236:AJ236"/>
    <mergeCell ref="AK236:AP236"/>
    <mergeCell ref="AQ236:BB236"/>
    <mergeCell ref="BC236:BT236"/>
    <mergeCell ref="DX236:EJ236"/>
    <mergeCell ref="EK236:EW236"/>
    <mergeCell ref="EK235:EW235"/>
    <mergeCell ref="EX235:FJ235"/>
    <mergeCell ref="BU235:CG235"/>
    <mergeCell ref="CH235:CW235"/>
    <mergeCell ref="CX235:DJ235"/>
    <mergeCell ref="DK235:DW235"/>
    <mergeCell ref="EX234:FJ234"/>
    <mergeCell ref="BU234:CG234"/>
    <mergeCell ref="CH234:CW234"/>
    <mergeCell ref="CX234:DJ234"/>
    <mergeCell ref="DK234:DW234"/>
    <mergeCell ref="A235:AJ235"/>
    <mergeCell ref="AK235:AP235"/>
    <mergeCell ref="AQ235:BB235"/>
    <mergeCell ref="BC235:BT235"/>
    <mergeCell ref="DX235:EJ235"/>
    <mergeCell ref="A234:AJ234"/>
    <mergeCell ref="AK234:AP234"/>
    <mergeCell ref="AQ234:BB234"/>
    <mergeCell ref="BC234:BT234"/>
    <mergeCell ref="DX234:EJ234"/>
    <mergeCell ref="EK234:EW234"/>
    <mergeCell ref="EK233:EW233"/>
    <mergeCell ref="EX233:FJ233"/>
    <mergeCell ref="BU233:CG233"/>
    <mergeCell ref="CH233:CW233"/>
    <mergeCell ref="CX233:DJ233"/>
    <mergeCell ref="DK233:DW233"/>
    <mergeCell ref="EX232:FJ232"/>
    <mergeCell ref="BU232:CG232"/>
    <mergeCell ref="CH232:CW232"/>
    <mergeCell ref="CX232:DJ232"/>
    <mergeCell ref="DK232:DW232"/>
    <mergeCell ref="A233:AJ233"/>
    <mergeCell ref="AK233:AP233"/>
    <mergeCell ref="AQ233:BB233"/>
    <mergeCell ref="BC233:BT233"/>
    <mergeCell ref="DX233:EJ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A95:AJ95"/>
    <mergeCell ref="AK95:AP95"/>
    <mergeCell ref="AQ95:BB95"/>
    <mergeCell ref="BC95:BT95"/>
    <mergeCell ref="BU95:CG95"/>
    <mergeCell ref="DK95:DW95"/>
    <mergeCell ref="CH95:CW95"/>
    <mergeCell ref="CX95:DJ95"/>
    <mergeCell ref="CX94:DJ94"/>
    <mergeCell ref="DK94:DW94"/>
    <mergeCell ref="DX94:EJ94"/>
    <mergeCell ref="EK94:EW94"/>
    <mergeCell ref="EX94:FJ94"/>
    <mergeCell ref="EK95:EW95"/>
    <mergeCell ref="EX95:FJ95"/>
    <mergeCell ref="DX95:EJ95"/>
    <mergeCell ref="A94:AJ94"/>
    <mergeCell ref="AK94:AP94"/>
    <mergeCell ref="AQ94:BB94"/>
    <mergeCell ref="BC94:BT94"/>
    <mergeCell ref="BU94:CG94"/>
    <mergeCell ref="CH94:CW94"/>
    <mergeCell ref="CH93:CW93"/>
    <mergeCell ref="CX93:DJ93"/>
    <mergeCell ref="DK93:DW93"/>
    <mergeCell ref="DX93:EJ93"/>
    <mergeCell ref="EK93:EW93"/>
    <mergeCell ref="EX93:FJ93"/>
    <mergeCell ref="A91:AJ92"/>
    <mergeCell ref="AK91:AP92"/>
    <mergeCell ref="AQ91:BB92"/>
    <mergeCell ref="BC91:BT92"/>
    <mergeCell ref="EX92:FJ92"/>
    <mergeCell ref="A93:AJ93"/>
    <mergeCell ref="AK93:AP93"/>
    <mergeCell ref="AQ93:BB93"/>
    <mergeCell ref="BC93:BT93"/>
    <mergeCell ref="BU93:CG93"/>
    <mergeCell ref="ET79:FJ79"/>
    <mergeCell ref="BU91:CG92"/>
    <mergeCell ref="CH91:EJ91"/>
    <mergeCell ref="EK91:FJ91"/>
    <mergeCell ref="CH92:CW92"/>
    <mergeCell ref="CX92:DJ92"/>
    <mergeCell ref="DK92:DW92"/>
    <mergeCell ref="DX92:EJ92"/>
    <mergeCell ref="EK92:EW92"/>
    <mergeCell ref="A90:FJ90"/>
    <mergeCell ref="CF79:CV79"/>
    <mergeCell ref="CW79:DM79"/>
    <mergeCell ref="DN79:ED79"/>
    <mergeCell ref="EE79:ES79"/>
    <mergeCell ref="A79:AM79"/>
    <mergeCell ref="AN79:AS79"/>
    <mergeCell ref="AT79:BI79"/>
    <mergeCell ref="BJ79:CE79"/>
    <mergeCell ref="ET77:FJ77"/>
    <mergeCell ref="CF78:CV78"/>
    <mergeCell ref="CW78:DM78"/>
    <mergeCell ref="DN78:ED78"/>
    <mergeCell ref="EE78:ES78"/>
    <mergeCell ref="A78:AM78"/>
    <mergeCell ref="AN78:AS78"/>
    <mergeCell ref="AT78:BI78"/>
    <mergeCell ref="BJ78:CE78"/>
    <mergeCell ref="ET78:FJ78"/>
    <mergeCell ref="CF77:CV77"/>
    <mergeCell ref="CW77:DM77"/>
    <mergeCell ref="DN77:ED77"/>
    <mergeCell ref="EE77:ES77"/>
    <mergeCell ref="A77:AM77"/>
    <mergeCell ref="AN77:AS77"/>
    <mergeCell ref="AT77:BI77"/>
    <mergeCell ref="BJ77:CE77"/>
    <mergeCell ref="ET75:FJ75"/>
    <mergeCell ref="CF76:CV76"/>
    <mergeCell ref="CW76:DM76"/>
    <mergeCell ref="DN76:ED76"/>
    <mergeCell ref="EE76:ES76"/>
    <mergeCell ref="A76:AM76"/>
    <mergeCell ref="AN76:AS76"/>
    <mergeCell ref="AT76:BI76"/>
    <mergeCell ref="BJ76:CE76"/>
    <mergeCell ref="ET76:FJ76"/>
    <mergeCell ref="CF75:CV75"/>
    <mergeCell ref="CW75:DM75"/>
    <mergeCell ref="DN75:ED75"/>
    <mergeCell ref="EE75:ES75"/>
    <mergeCell ref="A75:AM75"/>
    <mergeCell ref="AN75:AS75"/>
    <mergeCell ref="AT75:BI75"/>
    <mergeCell ref="BJ75:CE75"/>
    <mergeCell ref="ET73:FJ73"/>
    <mergeCell ref="CF74:CV74"/>
    <mergeCell ref="CW74:DM74"/>
    <mergeCell ref="DN74:ED74"/>
    <mergeCell ref="EE74:ES74"/>
    <mergeCell ref="A74:AM74"/>
    <mergeCell ref="AN74:AS74"/>
    <mergeCell ref="AT74:BI74"/>
    <mergeCell ref="BJ74:CE74"/>
    <mergeCell ref="ET74:FJ74"/>
    <mergeCell ref="CF73:CV73"/>
    <mergeCell ref="CW73:DM73"/>
    <mergeCell ref="DN73:ED73"/>
    <mergeCell ref="EE73:ES73"/>
    <mergeCell ref="A73:AM73"/>
    <mergeCell ref="AN73:AS73"/>
    <mergeCell ref="AT73:BI73"/>
    <mergeCell ref="BJ73:CE73"/>
    <mergeCell ref="ET71:FJ71"/>
    <mergeCell ref="CF72:CV72"/>
    <mergeCell ref="CW72:DM72"/>
    <mergeCell ref="DN72:ED72"/>
    <mergeCell ref="EE72:ES72"/>
    <mergeCell ref="A72:AM72"/>
    <mergeCell ref="AN72:AS72"/>
    <mergeCell ref="AT72:BI72"/>
    <mergeCell ref="BJ72:CE72"/>
    <mergeCell ref="ET72:FJ72"/>
    <mergeCell ref="CF71:CV71"/>
    <mergeCell ref="CW71:DM71"/>
    <mergeCell ref="DN71:ED71"/>
    <mergeCell ref="EE71:ES71"/>
    <mergeCell ref="A71:AM71"/>
    <mergeCell ref="AN71:AS71"/>
    <mergeCell ref="AT71:BI71"/>
    <mergeCell ref="BJ71:CE71"/>
    <mergeCell ref="ET69:FJ69"/>
    <mergeCell ref="CF70:CV70"/>
    <mergeCell ref="CW70:DM70"/>
    <mergeCell ref="DN70:ED70"/>
    <mergeCell ref="EE70:ES70"/>
    <mergeCell ref="A70:AM70"/>
    <mergeCell ref="AN70:AS70"/>
    <mergeCell ref="AT70:BI70"/>
    <mergeCell ref="BJ70:CE70"/>
    <mergeCell ref="ET70:FJ70"/>
    <mergeCell ref="CF69:CV69"/>
    <mergeCell ref="CW69:DM69"/>
    <mergeCell ref="DN69:ED69"/>
    <mergeCell ref="EE69:ES69"/>
    <mergeCell ref="A69:AM69"/>
    <mergeCell ref="AN69:AS69"/>
    <mergeCell ref="AT69:BI69"/>
    <mergeCell ref="BJ69:CE69"/>
    <mergeCell ref="ET67:FJ67"/>
    <mergeCell ref="CF68:CV68"/>
    <mergeCell ref="CW68:DM68"/>
    <mergeCell ref="DN68:ED68"/>
    <mergeCell ref="EE68:ES68"/>
    <mergeCell ref="A68:AM68"/>
    <mergeCell ref="AN68:AS68"/>
    <mergeCell ref="AT68:BI68"/>
    <mergeCell ref="BJ68:CE68"/>
    <mergeCell ref="ET68:FJ68"/>
    <mergeCell ref="CF67:CV67"/>
    <mergeCell ref="CW67:DM67"/>
    <mergeCell ref="DN67:ED67"/>
    <mergeCell ref="EE67:ES67"/>
    <mergeCell ref="A67:AM67"/>
    <mergeCell ref="AN67:AS67"/>
    <mergeCell ref="AT67:BI67"/>
    <mergeCell ref="BJ67:CE67"/>
    <mergeCell ref="ET65:FJ65"/>
    <mergeCell ref="CF66:CV66"/>
    <mergeCell ref="CW66:DM66"/>
    <mergeCell ref="DN66:ED66"/>
    <mergeCell ref="EE66:ES66"/>
    <mergeCell ref="A66:AM66"/>
    <mergeCell ref="AN66:AS66"/>
    <mergeCell ref="AT66:BI66"/>
    <mergeCell ref="BJ66:CE66"/>
    <mergeCell ref="ET66:FJ66"/>
    <mergeCell ref="CF65:CV65"/>
    <mergeCell ref="CW65:DM65"/>
    <mergeCell ref="DN65:ED65"/>
    <mergeCell ref="EE65:ES65"/>
    <mergeCell ref="A65:AM65"/>
    <mergeCell ref="AN65:AS65"/>
    <mergeCell ref="AT65:BI65"/>
    <mergeCell ref="BJ65:CE65"/>
    <mergeCell ref="ET63:FJ63"/>
    <mergeCell ref="CF64:CV64"/>
    <mergeCell ref="CW64:DM64"/>
    <mergeCell ref="DN64:ED64"/>
    <mergeCell ref="EE64:ES64"/>
    <mergeCell ref="A64:AM64"/>
    <mergeCell ref="AN64:AS64"/>
    <mergeCell ref="AT64:BI64"/>
    <mergeCell ref="BJ64:CE64"/>
    <mergeCell ref="ET64:FJ64"/>
    <mergeCell ref="CF63:CV63"/>
    <mergeCell ref="CW63:DM63"/>
    <mergeCell ref="DN63:ED63"/>
    <mergeCell ref="EE63:ES63"/>
    <mergeCell ref="A63:AM63"/>
    <mergeCell ref="AN63:AS63"/>
    <mergeCell ref="AT63:BI63"/>
    <mergeCell ref="BJ63:CE63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raifo10</dc:creator>
  <dc:description>POI HSSF rep:2.53.0.156</dc:description>
  <cp:lastModifiedBy>raifo10</cp:lastModifiedBy>
  <dcterms:created xsi:type="dcterms:W3CDTF">2022-02-11T12:51:25Z</dcterms:created>
  <dcterms:modified xsi:type="dcterms:W3CDTF">2022-02-11T12:51:25Z</dcterms:modified>
</cp:coreProperties>
</file>