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s-raifo10\Desktop\Отчеты Алина\ОТЧЕТЫ 2023 ГОДА\отчет об исполнении 127 район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ГР'!$FJ$336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EE36" i="1"/>
  <c r="ET36" i="1"/>
  <c r="EE37" i="1"/>
  <c r="ET37" i="1"/>
  <c r="EE38" i="1"/>
  <c r="ET38" i="1"/>
  <c r="EE39" i="1"/>
  <c r="ET39" i="1"/>
  <c r="EE40" i="1"/>
  <c r="ET40" i="1"/>
  <c r="EE41" i="1"/>
  <c r="ET41" i="1"/>
  <c r="EE42" i="1"/>
  <c r="ET42" i="1"/>
  <c r="EE43" i="1"/>
  <c r="ET43" i="1"/>
  <c r="EE44" i="1"/>
  <c r="ET44" i="1"/>
  <c r="EE45" i="1"/>
  <c r="ET45" i="1"/>
  <c r="EE46" i="1"/>
  <c r="ET46" i="1"/>
  <c r="EE47" i="1"/>
  <c r="ET47" i="1"/>
  <c r="EE48" i="1"/>
  <c r="ET48" i="1"/>
  <c r="EE49" i="1"/>
  <c r="ET49" i="1"/>
  <c r="EE50" i="1"/>
  <c r="ET50" i="1"/>
  <c r="EE51" i="1"/>
  <c r="ET51" i="1"/>
  <c r="EE52" i="1"/>
  <c r="ET52" i="1"/>
  <c r="EE53" i="1"/>
  <c r="ET53" i="1"/>
  <c r="EE54" i="1"/>
  <c r="ET54" i="1"/>
  <c r="EE55" i="1"/>
  <c r="ET55" i="1"/>
  <c r="EE56" i="1"/>
  <c r="ET56" i="1"/>
  <c r="EE57" i="1"/>
  <c r="ET57" i="1"/>
  <c r="EE58" i="1"/>
  <c r="ET58" i="1"/>
  <c r="EE59" i="1"/>
  <c r="ET59" i="1"/>
  <c r="EE60" i="1"/>
  <c r="ET60" i="1"/>
  <c r="EE61" i="1"/>
  <c r="ET61" i="1"/>
  <c r="EE62" i="1"/>
  <c r="ET62" i="1"/>
  <c r="EE63" i="1"/>
  <c r="ET63" i="1"/>
  <c r="EE64" i="1"/>
  <c r="ET64" i="1"/>
  <c r="EE65" i="1"/>
  <c r="ET65" i="1"/>
  <c r="EE66" i="1"/>
  <c r="ET66" i="1"/>
  <c r="EE67" i="1"/>
  <c r="ET67" i="1"/>
  <c r="EE68" i="1"/>
  <c r="ET68" i="1"/>
  <c r="EE69" i="1"/>
  <c r="ET69" i="1"/>
  <c r="EE70" i="1"/>
  <c r="ET70" i="1"/>
  <c r="EE71" i="1"/>
  <c r="ET71" i="1"/>
  <c r="EE72" i="1"/>
  <c r="ET72" i="1"/>
  <c r="EE73" i="1"/>
  <c r="ET73" i="1"/>
  <c r="EE74" i="1"/>
  <c r="ET74" i="1"/>
  <c r="DX89" i="1"/>
  <c r="EK89" i="1"/>
  <c r="EX89" i="1"/>
  <c r="DX90" i="1"/>
  <c r="EK90" i="1" s="1"/>
  <c r="DX91" i="1"/>
  <c r="EK91" i="1"/>
  <c r="EX91" i="1"/>
  <c r="DX92" i="1"/>
  <c r="EK92" i="1" s="1"/>
  <c r="EX92" i="1"/>
  <c r="DX93" i="1"/>
  <c r="EK93" i="1"/>
  <c r="EX93" i="1"/>
  <c r="DX94" i="1"/>
  <c r="EK94" i="1" s="1"/>
  <c r="DX95" i="1"/>
  <c r="EK95" i="1"/>
  <c r="EX95" i="1"/>
  <c r="DX96" i="1"/>
  <c r="EK96" i="1" s="1"/>
  <c r="EX96" i="1"/>
  <c r="DX97" i="1"/>
  <c r="EK97" i="1"/>
  <c r="EX97" i="1"/>
  <c r="DX98" i="1"/>
  <c r="EK98" i="1" s="1"/>
  <c r="DX99" i="1"/>
  <c r="EK99" i="1"/>
  <c r="EX99" i="1"/>
  <c r="DX100" i="1"/>
  <c r="EK100" i="1" s="1"/>
  <c r="EX100" i="1"/>
  <c r="DX101" i="1"/>
  <c r="EK101" i="1"/>
  <c r="EX101" i="1"/>
  <c r="DX102" i="1"/>
  <c r="EK102" i="1" s="1"/>
  <c r="DX103" i="1"/>
  <c r="EK103" i="1"/>
  <c r="EX103" i="1"/>
  <c r="DX104" i="1"/>
  <c r="EK104" i="1" s="1"/>
  <c r="EX104" i="1"/>
  <c r="DX105" i="1"/>
  <c r="EK105" i="1"/>
  <c r="EX105" i="1"/>
  <c r="DX106" i="1"/>
  <c r="EK106" i="1" s="1"/>
  <c r="DX107" i="1"/>
  <c r="EK107" i="1"/>
  <c r="EX107" i="1"/>
  <c r="DX108" i="1"/>
  <c r="EK108" i="1" s="1"/>
  <c r="EX108" i="1"/>
  <c r="DX109" i="1"/>
  <c r="EK109" i="1"/>
  <c r="EX109" i="1"/>
  <c r="DX110" i="1"/>
  <c r="EK110" i="1" s="1"/>
  <c r="DX111" i="1"/>
  <c r="EK111" i="1"/>
  <c r="EX111" i="1"/>
  <c r="DX112" i="1"/>
  <c r="EK112" i="1" s="1"/>
  <c r="EX112" i="1"/>
  <c r="DX113" i="1"/>
  <c r="EK113" i="1"/>
  <c r="EX113" i="1"/>
  <c r="DX114" i="1"/>
  <c r="EK114" i="1" s="1"/>
  <c r="DX115" i="1"/>
  <c r="EK115" i="1"/>
  <c r="EX115" i="1"/>
  <c r="DX116" i="1"/>
  <c r="EK116" i="1" s="1"/>
  <c r="EX116" i="1"/>
  <c r="DX117" i="1"/>
  <c r="EK117" i="1"/>
  <c r="EX117" i="1"/>
  <c r="DX118" i="1"/>
  <c r="EK118" i="1" s="1"/>
  <c r="DX119" i="1"/>
  <c r="EK119" i="1"/>
  <c r="EX119" i="1"/>
  <c r="DX120" i="1"/>
  <c r="EK120" i="1" s="1"/>
  <c r="EX120" i="1"/>
  <c r="DX121" i="1"/>
  <c r="EK121" i="1"/>
  <c r="EX121" i="1"/>
  <c r="DX122" i="1"/>
  <c r="EK122" i="1" s="1"/>
  <c r="DX123" i="1"/>
  <c r="EK123" i="1"/>
  <c r="EX123" i="1"/>
  <c r="DX124" i="1"/>
  <c r="EK124" i="1" s="1"/>
  <c r="EX124" i="1"/>
  <c r="DX125" i="1"/>
  <c r="EK125" i="1"/>
  <c r="EX125" i="1"/>
  <c r="DX126" i="1"/>
  <c r="EK126" i="1" s="1"/>
  <c r="DX127" i="1"/>
  <c r="EK127" i="1"/>
  <c r="EX127" i="1"/>
  <c r="DX128" i="1"/>
  <c r="EK128" i="1" s="1"/>
  <c r="EX128" i="1"/>
  <c r="DX129" i="1"/>
  <c r="EK129" i="1"/>
  <c r="EX129" i="1"/>
  <c r="DX130" i="1"/>
  <c r="EK130" i="1" s="1"/>
  <c r="DX131" i="1"/>
  <c r="EK131" i="1"/>
  <c r="EX131" i="1"/>
  <c r="DX132" i="1"/>
  <c r="EK132" i="1" s="1"/>
  <c r="EX132" i="1"/>
  <c r="DX133" i="1"/>
  <c r="EK133" i="1"/>
  <c r="EX133" i="1"/>
  <c r="DX134" i="1"/>
  <c r="EK134" i="1" s="1"/>
  <c r="DX135" i="1"/>
  <c r="EK135" i="1"/>
  <c r="EX135" i="1"/>
  <c r="DX136" i="1"/>
  <c r="EK136" i="1" s="1"/>
  <c r="EX136" i="1"/>
  <c r="DX137" i="1"/>
  <c r="EK137" i="1"/>
  <c r="EX137" i="1"/>
  <c r="DX138" i="1"/>
  <c r="EK138" i="1" s="1"/>
  <c r="DX139" i="1"/>
  <c r="EK139" i="1"/>
  <c r="EX139" i="1"/>
  <c r="DX140" i="1"/>
  <c r="EK140" i="1" s="1"/>
  <c r="EX140" i="1"/>
  <c r="DX141" i="1"/>
  <c r="EK141" i="1"/>
  <c r="EX141" i="1"/>
  <c r="DX142" i="1"/>
  <c r="EK142" i="1" s="1"/>
  <c r="DX143" i="1"/>
  <c r="EK143" i="1"/>
  <c r="EX143" i="1"/>
  <c r="DX144" i="1"/>
  <c r="EK144" i="1" s="1"/>
  <c r="EX144" i="1"/>
  <c r="DX145" i="1"/>
  <c r="EK145" i="1"/>
  <c r="EX145" i="1"/>
  <c r="DX146" i="1"/>
  <c r="EK146" i="1" s="1"/>
  <c r="DX147" i="1"/>
  <c r="EK147" i="1"/>
  <c r="EX147" i="1"/>
  <c r="DX148" i="1"/>
  <c r="EK148" i="1" s="1"/>
  <c r="EX148" i="1"/>
  <c r="DX149" i="1"/>
  <c r="EK149" i="1"/>
  <c r="EX149" i="1"/>
  <c r="DX150" i="1"/>
  <c r="EK150" i="1" s="1"/>
  <c r="DX151" i="1"/>
  <c r="EK151" i="1"/>
  <c r="EX151" i="1"/>
  <c r="DX152" i="1"/>
  <c r="EK152" i="1" s="1"/>
  <c r="EX152" i="1"/>
  <c r="DX153" i="1"/>
  <c r="EK153" i="1"/>
  <c r="EX153" i="1"/>
  <c r="DX154" i="1"/>
  <c r="EK154" i="1" s="1"/>
  <c r="DX155" i="1"/>
  <c r="EK155" i="1"/>
  <c r="EX155" i="1"/>
  <c r="DX156" i="1"/>
  <c r="EK156" i="1" s="1"/>
  <c r="EX156" i="1"/>
  <c r="DX157" i="1"/>
  <c r="EK157" i="1"/>
  <c r="EX157" i="1"/>
  <c r="DX158" i="1"/>
  <c r="EK158" i="1" s="1"/>
  <c r="DX159" i="1"/>
  <c r="EK159" i="1"/>
  <c r="EX159" i="1"/>
  <c r="DX160" i="1"/>
  <c r="EK160" i="1" s="1"/>
  <c r="EX160" i="1"/>
  <c r="DX161" i="1"/>
  <c r="EK161" i="1"/>
  <c r="EX161" i="1"/>
  <c r="DX162" i="1"/>
  <c r="EK162" i="1" s="1"/>
  <c r="DX163" i="1"/>
  <c r="EK163" i="1"/>
  <c r="EX163" i="1"/>
  <c r="DX164" i="1"/>
  <c r="EK164" i="1" s="1"/>
  <c r="EX164" i="1"/>
  <c r="DX165" i="1"/>
  <c r="EK165" i="1"/>
  <c r="EX165" i="1"/>
  <c r="DX166" i="1"/>
  <c r="EK166" i="1" s="1"/>
  <c r="DX167" i="1"/>
  <c r="EK167" i="1"/>
  <c r="EX167" i="1"/>
  <c r="DX168" i="1"/>
  <c r="EK168" i="1" s="1"/>
  <c r="EX168" i="1"/>
  <c r="DX169" i="1"/>
  <c r="EK169" i="1"/>
  <c r="EX169" i="1"/>
  <c r="DX170" i="1"/>
  <c r="EK170" i="1" s="1"/>
  <c r="DX171" i="1"/>
  <c r="EK171" i="1"/>
  <c r="EX171" i="1"/>
  <c r="DX172" i="1"/>
  <c r="EK172" i="1" s="1"/>
  <c r="EX172" i="1"/>
  <c r="DX173" i="1"/>
  <c r="EK173" i="1"/>
  <c r="EX173" i="1"/>
  <c r="DX174" i="1"/>
  <c r="EK174" i="1" s="1"/>
  <c r="DX175" i="1"/>
  <c r="EK175" i="1"/>
  <c r="EX175" i="1"/>
  <c r="DX176" i="1"/>
  <c r="EK176" i="1" s="1"/>
  <c r="EX176" i="1"/>
  <c r="DX177" i="1"/>
  <c r="EK177" i="1"/>
  <c r="EX177" i="1"/>
  <c r="DX178" i="1"/>
  <c r="EK178" i="1" s="1"/>
  <c r="DX179" i="1"/>
  <c r="EK179" i="1"/>
  <c r="EX179" i="1"/>
  <c r="DX180" i="1"/>
  <c r="EK180" i="1" s="1"/>
  <c r="EX180" i="1"/>
  <c r="DX181" i="1"/>
  <c r="EK181" i="1"/>
  <c r="EX181" i="1"/>
  <c r="DX182" i="1"/>
  <c r="EK182" i="1" s="1"/>
  <c r="DX183" i="1"/>
  <c r="EK183" i="1"/>
  <c r="EX183" i="1"/>
  <c r="DX184" i="1"/>
  <c r="EK184" i="1" s="1"/>
  <c r="EX184" i="1"/>
  <c r="DX185" i="1"/>
  <c r="EK185" i="1"/>
  <c r="EX185" i="1"/>
  <c r="DX186" i="1"/>
  <c r="EK186" i="1" s="1"/>
  <c r="DX187" i="1"/>
  <c r="EK187" i="1"/>
  <c r="EX187" i="1"/>
  <c r="DX188" i="1"/>
  <c r="EK188" i="1" s="1"/>
  <c r="EX188" i="1"/>
  <c r="DX189" i="1"/>
  <c r="EK189" i="1"/>
  <c r="EX189" i="1"/>
  <c r="DX190" i="1"/>
  <c r="EK190" i="1" s="1"/>
  <c r="DX191" i="1"/>
  <c r="EK191" i="1"/>
  <c r="EX191" i="1"/>
  <c r="DX192" i="1"/>
  <c r="EK192" i="1" s="1"/>
  <c r="EX192" i="1"/>
  <c r="DX193" i="1"/>
  <c r="EK193" i="1"/>
  <c r="EX193" i="1"/>
  <c r="DX194" i="1"/>
  <c r="EK194" i="1" s="1"/>
  <c r="DX195" i="1"/>
  <c r="EK195" i="1"/>
  <c r="EX195" i="1"/>
  <c r="DX196" i="1"/>
  <c r="EK196" i="1" s="1"/>
  <c r="EX196" i="1"/>
  <c r="DX197" i="1"/>
  <c r="EK197" i="1"/>
  <c r="EX197" i="1"/>
  <c r="DX198" i="1"/>
  <c r="EK198" i="1" s="1"/>
  <c r="DX199" i="1"/>
  <c r="EK199" i="1"/>
  <c r="EX199" i="1"/>
  <c r="DX200" i="1"/>
  <c r="EK200" i="1" s="1"/>
  <c r="EX200" i="1"/>
  <c r="DX201" i="1"/>
  <c r="EK201" i="1"/>
  <c r="EX201" i="1"/>
  <c r="DX202" i="1"/>
  <c r="EK202" i="1" s="1"/>
  <c r="DX203" i="1"/>
  <c r="EK203" i="1"/>
  <c r="EX203" i="1"/>
  <c r="DX204" i="1"/>
  <c r="EK204" i="1" s="1"/>
  <c r="EX204" i="1"/>
  <c r="DX205" i="1"/>
  <c r="EK205" i="1"/>
  <c r="EX205" i="1"/>
  <c r="DX206" i="1"/>
  <c r="EK206" i="1" s="1"/>
  <c r="DX207" i="1"/>
  <c r="EK207" i="1"/>
  <c r="EX207" i="1"/>
  <c r="DX208" i="1"/>
  <c r="EK208" i="1" s="1"/>
  <c r="EX208" i="1"/>
  <c r="DX209" i="1"/>
  <c r="EK209" i="1"/>
  <c r="EX209" i="1"/>
  <c r="DX210" i="1"/>
  <c r="EK210" i="1" s="1"/>
  <c r="DX211" i="1"/>
  <c r="EK211" i="1"/>
  <c r="EX211" i="1"/>
  <c r="DX212" i="1"/>
  <c r="EK212" i="1" s="1"/>
  <c r="EX212" i="1"/>
  <c r="DX213" i="1"/>
  <c r="EK213" i="1"/>
  <c r="EX213" i="1"/>
  <c r="DX214" i="1"/>
  <c r="EK214" i="1" s="1"/>
  <c r="DX215" i="1"/>
  <c r="EK215" i="1"/>
  <c r="EX215" i="1"/>
  <c r="DX216" i="1"/>
  <c r="EK216" i="1" s="1"/>
  <c r="EX216" i="1"/>
  <c r="DX217" i="1"/>
  <c r="EK217" i="1"/>
  <c r="EX217" i="1"/>
  <c r="DX218" i="1"/>
  <c r="EK218" i="1" s="1"/>
  <c r="DX219" i="1"/>
  <c r="EK219" i="1"/>
  <c r="EX219" i="1"/>
  <c r="DX220" i="1"/>
  <c r="EK220" i="1" s="1"/>
  <c r="EX220" i="1"/>
  <c r="DX221" i="1"/>
  <c r="EK221" i="1"/>
  <c r="EX221" i="1"/>
  <c r="DX222" i="1"/>
  <c r="EK222" i="1" s="1"/>
  <c r="DX223" i="1"/>
  <c r="EK223" i="1"/>
  <c r="EX223" i="1"/>
  <c r="DX224" i="1"/>
  <c r="EK224" i="1" s="1"/>
  <c r="EX224" i="1"/>
  <c r="DX225" i="1"/>
  <c r="EK225" i="1"/>
  <c r="EX225" i="1"/>
  <c r="DX226" i="1"/>
  <c r="EK226" i="1" s="1"/>
  <c r="DX227" i="1"/>
  <c r="EK227" i="1"/>
  <c r="EX227" i="1"/>
  <c r="DX228" i="1"/>
  <c r="EK228" i="1" s="1"/>
  <c r="EX228" i="1"/>
  <c r="DX229" i="1"/>
  <c r="EK229" i="1"/>
  <c r="EX229" i="1"/>
  <c r="DX230" i="1"/>
  <c r="EK230" i="1" s="1"/>
  <c r="DX231" i="1"/>
  <c r="EK231" i="1"/>
  <c r="EX231" i="1"/>
  <c r="DX232" i="1"/>
  <c r="EK232" i="1" s="1"/>
  <c r="EX232" i="1"/>
  <c r="DX233" i="1"/>
  <c r="EK233" i="1"/>
  <c r="EX233" i="1"/>
  <c r="DX234" i="1"/>
  <c r="EK234" i="1" s="1"/>
  <c r="DX235" i="1"/>
  <c r="EK235" i="1"/>
  <c r="EX235" i="1"/>
  <c r="DX236" i="1"/>
  <c r="EK236" i="1" s="1"/>
  <c r="EX236" i="1"/>
  <c r="DX237" i="1"/>
  <c r="EK237" i="1"/>
  <c r="EX237" i="1"/>
  <c r="DX238" i="1"/>
  <c r="EK238" i="1" s="1"/>
  <c r="DX239" i="1"/>
  <c r="EK239" i="1"/>
  <c r="EX239" i="1"/>
  <c r="DX240" i="1"/>
  <c r="EK240" i="1" s="1"/>
  <c r="EX240" i="1"/>
  <c r="DX241" i="1"/>
  <c r="EK241" i="1"/>
  <c r="EX241" i="1"/>
  <c r="DX242" i="1"/>
  <c r="EK242" i="1" s="1"/>
  <c r="DX243" i="1"/>
  <c r="EK243" i="1"/>
  <c r="EX243" i="1"/>
  <c r="DX244" i="1"/>
  <c r="EK244" i="1" s="1"/>
  <c r="EX244" i="1"/>
  <c r="DX245" i="1"/>
  <c r="EK245" i="1"/>
  <c r="EX245" i="1"/>
  <c r="DX246" i="1"/>
  <c r="EK246" i="1" s="1"/>
  <c r="DX247" i="1"/>
  <c r="EK247" i="1"/>
  <c r="EX247" i="1"/>
  <c r="DX248" i="1"/>
  <c r="EK248" i="1" s="1"/>
  <c r="EX248" i="1"/>
  <c r="DX249" i="1"/>
  <c r="EK249" i="1"/>
  <c r="EX249" i="1"/>
  <c r="DX250" i="1"/>
  <c r="EK250" i="1" s="1"/>
  <c r="DX251" i="1"/>
  <c r="EK251" i="1"/>
  <c r="EX251" i="1"/>
  <c r="DX252" i="1"/>
  <c r="EK252" i="1" s="1"/>
  <c r="EX252" i="1"/>
  <c r="DX253" i="1"/>
  <c r="EK253" i="1"/>
  <c r="EX253" i="1"/>
  <c r="DX254" i="1"/>
  <c r="EK254" i="1" s="1"/>
  <c r="DX255" i="1"/>
  <c r="EK255" i="1"/>
  <c r="EX255" i="1"/>
  <c r="DX256" i="1"/>
  <c r="EK256" i="1" s="1"/>
  <c r="EX256" i="1"/>
  <c r="DX257" i="1"/>
  <c r="EK257" i="1"/>
  <c r="EX257" i="1"/>
  <c r="DX258" i="1"/>
  <c r="EK258" i="1" s="1"/>
  <c r="DX259" i="1"/>
  <c r="EK259" i="1" s="1"/>
  <c r="EX259" i="1"/>
  <c r="DX260" i="1"/>
  <c r="EK260" i="1"/>
  <c r="EX260" i="1"/>
  <c r="DX261" i="1"/>
  <c r="EK261" i="1" s="1"/>
  <c r="EX261" i="1"/>
  <c r="DX262" i="1"/>
  <c r="EK262" i="1"/>
  <c r="EX262" i="1"/>
  <c r="DX263" i="1"/>
  <c r="EK263" i="1" s="1"/>
  <c r="EX263" i="1"/>
  <c r="DX264" i="1"/>
  <c r="EK264" i="1"/>
  <c r="EX264" i="1"/>
  <c r="DX265" i="1"/>
  <c r="EK265" i="1" s="1"/>
  <c r="EX265" i="1"/>
  <c r="DX266" i="1"/>
  <c r="EK266" i="1"/>
  <c r="EX266" i="1"/>
  <c r="DX267" i="1"/>
  <c r="EK267" i="1" s="1"/>
  <c r="EX267" i="1"/>
  <c r="DX268" i="1"/>
  <c r="EK268" i="1"/>
  <c r="EX268" i="1"/>
  <c r="DX269" i="1"/>
  <c r="EK269" i="1" s="1"/>
  <c r="EX269" i="1"/>
  <c r="DX270" i="1"/>
  <c r="EK270" i="1"/>
  <c r="EX270" i="1"/>
  <c r="DX271" i="1"/>
  <c r="EK271" i="1" s="1"/>
  <c r="EX271" i="1"/>
  <c r="DX272" i="1"/>
  <c r="EK272" i="1"/>
  <c r="EX272" i="1"/>
  <c r="DX273" i="1"/>
  <c r="EK273" i="1" s="1"/>
  <c r="EX273" i="1"/>
  <c r="DX274" i="1"/>
  <c r="EK274" i="1"/>
  <c r="EX274" i="1"/>
  <c r="DX275" i="1"/>
  <c r="EK275" i="1" s="1"/>
  <c r="EX275" i="1"/>
  <c r="DX276" i="1"/>
  <c r="EK276" i="1"/>
  <c r="EX276" i="1"/>
  <c r="DX277" i="1"/>
  <c r="EK277" i="1" s="1"/>
  <c r="EX277" i="1"/>
  <c r="DX278" i="1"/>
  <c r="EK278" i="1"/>
  <c r="EX278" i="1"/>
  <c r="DX279" i="1"/>
  <c r="EK279" i="1" s="1"/>
  <c r="EX279" i="1"/>
  <c r="DX280" i="1"/>
  <c r="EK280" i="1"/>
  <c r="EX280" i="1"/>
  <c r="DX281" i="1"/>
  <c r="EK281" i="1" s="1"/>
  <c r="EX281" i="1"/>
  <c r="DX282" i="1"/>
  <c r="EK282" i="1"/>
  <c r="EX282" i="1"/>
  <c r="DX283" i="1"/>
  <c r="EK283" i="1" s="1"/>
  <c r="EX283" i="1"/>
  <c r="DX284" i="1"/>
  <c r="EK284" i="1"/>
  <c r="EX284" i="1"/>
  <c r="DX285" i="1"/>
  <c r="EK285" i="1" s="1"/>
  <c r="EX285" i="1"/>
  <c r="DX286" i="1"/>
  <c r="EK286" i="1"/>
  <c r="EX286" i="1"/>
  <c r="DX287" i="1"/>
  <c r="EK287" i="1" s="1"/>
  <c r="EX287" i="1"/>
  <c r="DX288" i="1"/>
  <c r="EK288" i="1"/>
  <c r="EX288" i="1"/>
  <c r="DX289" i="1"/>
  <c r="EK289" i="1" s="1"/>
  <c r="EX289" i="1"/>
  <c r="DX290" i="1"/>
  <c r="EK290" i="1"/>
  <c r="EX290" i="1"/>
  <c r="DX291" i="1"/>
  <c r="EK291" i="1" s="1"/>
  <c r="EX291" i="1"/>
  <c r="DX292" i="1"/>
  <c r="EK292" i="1"/>
  <c r="EX292" i="1"/>
  <c r="DX293" i="1"/>
  <c r="EK293" i="1" s="1"/>
  <c r="EX293" i="1"/>
  <c r="DX294" i="1"/>
  <c r="EK294" i="1"/>
  <c r="EX294" i="1"/>
  <c r="DX295" i="1"/>
  <c r="EK295" i="1" s="1"/>
  <c r="EX295" i="1"/>
  <c r="DX296" i="1"/>
  <c r="EK296" i="1"/>
  <c r="EX296" i="1"/>
  <c r="DX297" i="1"/>
  <c r="EK297" i="1" s="1"/>
  <c r="EX297" i="1"/>
  <c r="DX298" i="1"/>
  <c r="EK298" i="1"/>
  <c r="EX298" i="1"/>
  <c r="DX299" i="1"/>
  <c r="EK299" i="1" s="1"/>
  <c r="EX299" i="1"/>
  <c r="DX300" i="1"/>
  <c r="EK300" i="1"/>
  <c r="EX300" i="1"/>
  <c r="DX301" i="1"/>
  <c r="EE313" i="1"/>
  <c r="ET313" i="1"/>
  <c r="EE314" i="1"/>
  <c r="ET314" i="1"/>
  <c r="EE315" i="1"/>
  <c r="ET315" i="1"/>
  <c r="EE316" i="1"/>
  <c r="ET316" i="1"/>
  <c r="EE317" i="1"/>
  <c r="ET317" i="1"/>
  <c r="EE318" i="1"/>
  <c r="ET318" i="1"/>
  <c r="EE319" i="1"/>
  <c r="EE320" i="1"/>
  <c r="EE321" i="1"/>
  <c r="EE322" i="1"/>
  <c r="EE323" i="1"/>
  <c r="EE324" i="1"/>
  <c r="EE325" i="1"/>
  <c r="EE326" i="1"/>
  <c r="EE327" i="1"/>
  <c r="EX258" i="1" l="1"/>
  <c r="EX254" i="1"/>
  <c r="EX250" i="1"/>
  <c r="EX246" i="1"/>
  <c r="EX242" i="1"/>
  <c r="EX238" i="1"/>
  <c r="EX234" i="1"/>
  <c r="EX230" i="1"/>
  <c r="EX226" i="1"/>
  <c r="EX222" i="1"/>
  <c r="EX218" i="1"/>
  <c r="EX214" i="1"/>
  <c r="EX210" i="1"/>
  <c r="EX206" i="1"/>
  <c r="EX202" i="1"/>
  <c r="EX198" i="1"/>
  <c r="EX194" i="1"/>
  <c r="EX190" i="1"/>
  <c r="EX186" i="1"/>
  <c r="EX182" i="1"/>
  <c r="EX178" i="1"/>
  <c r="EX174" i="1"/>
  <c r="EX170" i="1"/>
  <c r="EX166" i="1"/>
  <c r="EX162" i="1"/>
  <c r="EX158" i="1"/>
  <c r="EX154" i="1"/>
  <c r="EX150" i="1"/>
  <c r="EX146" i="1"/>
  <c r="EX142" i="1"/>
  <c r="EX138" i="1"/>
  <c r="EX134" i="1"/>
  <c r="EX130" i="1"/>
  <c r="EX126" i="1"/>
  <c r="EX122" i="1"/>
  <c r="EX118" i="1"/>
  <c r="EX114" i="1"/>
  <c r="EX110" i="1"/>
  <c r="EX106" i="1"/>
  <c r="EX102" i="1"/>
  <c r="EX98" i="1"/>
  <c r="EX94" i="1"/>
  <c r="EX90" i="1"/>
</calcChain>
</file>

<file path=xl/sharedStrings.xml><?xml version="1.0" encoding="utf-8"?>
<sst xmlns="http://schemas.openxmlformats.org/spreadsheetml/2006/main" count="635" uniqueCount="430">
  <si>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</si>
  <si>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</si>
  <si>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</si>
  <si>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</si>
  <si>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</si>
  <si>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</si>
  <si>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</si>
  <si>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</si>
  <si>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</si>
  <si>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</si>
  <si>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</si>
  <si>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</si>
  <si>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</si>
  <si>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</si>
  <si>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</si>
  <si>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</si>
  <si>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01.08.2022 г.</t>
  </si>
  <si>
    <t>30.01.2023</t>
  </si>
  <si>
    <t>noname</t>
  </si>
  <si>
    <t>бюджет Апастовского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</si>
  <si>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</si>
  <si>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</si>
  <si>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</si>
  <si>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</si>
  <si>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</si>
  <si>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</si>
  <si>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</si>
  <si>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</si>
  <si>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</si>
  <si>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</si>
  <si>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</si>
  <si>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</si>
  <si>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</si>
  <si>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</si>
  <si>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</si>
  <si>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00010102010010000000111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</si>
  <si>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</si>
  <si>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00010102020010000000111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</si>
  <si>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</si>
  <si>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00010102030010000000111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</si>
  <si>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</si>
  <si>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00010102040010000000111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</si>
  <si>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отмененному))</t>
  </si>
  <si>
    <t>00010102080010000000111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</si>
  <si>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</si>
  <si>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00010302231010000000111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</si>
  <si>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</si>
  <si>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00010302241010000000111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</si>
  <si>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</si>
  <si>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00010302251010000000111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</si>
  <si>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</si>
  <si>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00010302261010000000111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</si>
  <si>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</si>
  <si>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00010501011010000000111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</si>
  <si>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</si>
  <si>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00010501021010000000111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</si>
  <si>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</si>
  <si>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00010501022010000000111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</si>
  <si>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</si>
  <si>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00010502010020000000111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</si>
  <si>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</si>
  <si>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00010502020020000000111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</si>
  <si>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</si>
  <si>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00010503010010000000111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</si>
  <si>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</si>
  <si>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00010503020010000000111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</si>
  <si>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</si>
  <si>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00010504020020000000111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</si>
  <si>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</si>
  <si>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00010803010010000000112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</si>
  <si>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</si>
  <si>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00011105013050000000123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</si>
  <si>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</si>
  <si>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00011105035050000000121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</si>
  <si>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</si>
  <si>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00011105075050000000121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</si>
  <si>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</si>
  <si>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00011201010010000000123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</si>
  <si>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</si>
  <si>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00011201041010000000123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</si>
  <si>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</si>
  <si>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00011302065050000000135</t>
  </si>
  <si>
    <t>Прочие доходы от компенсации затрат бюджетов муниципальных районов</t>
  </si>
  <si>
    <t>00011302995050000000134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</si>
  <si>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</si>
  <si>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00011402053050000000410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</si>
  <si>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</si>
  <si>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</si>
  <si>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</si>
  <si>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00011406025050000000430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</si>
  <si>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</si>
  <si>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00011601053010000000145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</si>
  <si>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</si>
  <si>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00011601063010000000145</t>
  </si>
  <si>
    <t>11601073010027140</t>
  </si>
  <si>
    <t>00011601073010000000145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</si>
  <si>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 (иные штрафы)</t>
  </si>
  <si>
    <t>00011601082010000000145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</si>
  <si>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</si>
  <si>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00011601203010000000145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</si>
  <si>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</si>
  <si>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00011607090050000000145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</si>
  <si>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</si>
  <si>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00011610031050000000145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</si>
  <si>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</si>
  <si>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00011610123010000000145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</si>
  <si>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</si>
  <si>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00011610129010000000145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</si>
  <si>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</si>
  <si>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00011611050010000000145</t>
  </si>
  <si>
    <t>Дотации бюджетам муниципальных районов на выравнивание бюджетной обеспеченности</t>
  </si>
  <si>
    <t>00020215001050000000151</t>
  </si>
  <si>
    <t>Субсидия на организацию бесплатного горячего питания обущающихся, получающих начальное общее образование</t>
  </si>
  <si>
    <t>00020225304050000000151</t>
  </si>
  <si>
    <t>Субсидии бюджетам муниципальных районов на обеспечение комплексного развития сельских территорий</t>
  </si>
  <si>
    <t>00020225576050000000151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</si>
  <si>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</si>
  <si>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00020227576050000000161</t>
  </si>
  <si>
    <t>Прочие субсидии бюджетам муниципальных районов</t>
  </si>
  <si>
    <t>00020229999050000000151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</si>
  <si>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</si>
  <si>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</si>
  <si>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</si>
  <si>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</si>
  <si>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</si>
  <si>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</si>
  <si>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</si>
  <si>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00020235120050000000151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</si>
  <si>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</si>
  <si>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00020235303050000000151</t>
  </si>
  <si>
    <t>Субвенции бюджетам муниципальных районов на государственную регистрацию актов гражданского состояния</t>
  </si>
  <si>
    <t>00020235930050000000151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</si>
  <si>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</si>
  <si>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00020240014050000000151</t>
  </si>
  <si>
    <t>Межбюджетные трансферты, передаваемые бюджетам муниципальных районов на создание модельных муниципальных библиотек</t>
  </si>
  <si>
    <t>00020245454050000000151</t>
  </si>
  <si>
    <t>Прочие межбюджетные трансферты, передаваемые бюджетам муниципальных районов</t>
  </si>
  <si>
    <t>00020249999050000000151</t>
  </si>
  <si>
    <t>Прочие безвозмездные поступления от негосударственных организаций в бюджеты муниципальных районов</t>
  </si>
  <si>
    <t>00020405099050000000155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</si>
  <si>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</si>
  <si>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</si>
  <si>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</si>
  <si>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</si>
  <si>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</si>
  <si>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</si>
  <si>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</si>
  <si>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</si>
  <si>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</si>
  <si>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</si>
  <si>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</si>
  <si>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</si>
  <si>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</si>
  <si>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</si>
  <si>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</si>
  <si>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</si>
  <si>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</si>
  <si>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00001032410125390121211</t>
  </si>
  <si>
    <t>00001032410125390129213</t>
  </si>
  <si>
    <t>00001039900002040121211</t>
  </si>
  <si>
    <t>Социальные пособия и компенсации персоналу в денежной форме</t>
  </si>
  <si>
    <t>00001039900002040121266</t>
  </si>
  <si>
    <t>Прочие несоциальные выплаты персоналу в денежной форме</t>
  </si>
  <si>
    <t>00001039900002040122212</t>
  </si>
  <si>
    <t>Прочие работы, услуги</t>
  </si>
  <si>
    <t>00001039900002040122226</t>
  </si>
  <si>
    <t>00001039900002040129213</t>
  </si>
  <si>
    <t>Услуги связи</t>
  </si>
  <si>
    <t>00001039900002040244221</t>
  </si>
  <si>
    <t>Транспортные услуги</t>
  </si>
  <si>
    <t>00001039900002040244222</t>
  </si>
  <si>
    <t>Коммунальные услуги</t>
  </si>
  <si>
    <t>00001039900002040244223</t>
  </si>
  <si>
    <t>Работы, услуги по содержанию имущества</t>
  </si>
  <si>
    <t>00001039900002040244225</t>
  </si>
  <si>
    <t>00001039900002040244226</t>
  </si>
  <si>
    <t>Страхование</t>
  </si>
  <si>
    <t>00001039900002040244227</t>
  </si>
  <si>
    <t>Увеличение стоимости горюче-смазочных материалов</t>
  </si>
  <si>
    <t>00001039900002040244343</t>
  </si>
  <si>
    <t>Увеличение стоимости прочих материальных запасов</t>
  </si>
  <si>
    <t>00001039900002040244346</t>
  </si>
  <si>
    <t>00001039900002040247223</t>
  </si>
  <si>
    <t>Налоги, пошлины и сборы</t>
  </si>
  <si>
    <t>00001039900002040852291</t>
  </si>
  <si>
    <t>Иные выплаты текущего характера организациям</t>
  </si>
  <si>
    <t>00001039900002040853297</t>
  </si>
  <si>
    <t>00001039900092030244226</t>
  </si>
  <si>
    <t>Увеличение стоимости прочих материальных запасов однократного применения</t>
  </si>
  <si>
    <t>00001039900092030244349</t>
  </si>
  <si>
    <t>00001040220825302121211</t>
  </si>
  <si>
    <t>00001040220825302129213</t>
  </si>
  <si>
    <t>00001049900002040121211</t>
  </si>
  <si>
    <t>00001049900002040121266</t>
  </si>
  <si>
    <t>00001049900002040122212</t>
  </si>
  <si>
    <t>00001049900002040122226</t>
  </si>
  <si>
    <t>00001049900002040129213</t>
  </si>
  <si>
    <t>00001049900002040244221</t>
  </si>
  <si>
    <t>00001049900002040244222</t>
  </si>
  <si>
    <t>00001049900002040244223</t>
  </si>
  <si>
    <t>00001049900002040244225</t>
  </si>
  <si>
    <t>00001049900002040244226</t>
  </si>
  <si>
    <t>00001049900002040244227</t>
  </si>
  <si>
    <t>00001049900002040244343</t>
  </si>
  <si>
    <t>00001049900002040244346</t>
  </si>
  <si>
    <t>00001049900002040247223</t>
  </si>
  <si>
    <t>00001049900002040852291</t>
  </si>
  <si>
    <t>00001049900025240121211</t>
  </si>
  <si>
    <t>00001049900025240129213</t>
  </si>
  <si>
    <t>00001059900051200244221</t>
  </si>
  <si>
    <t>00001059900051200244226</t>
  </si>
  <si>
    <t>00001059900051200244346</t>
  </si>
  <si>
    <t>00001069900002040121211</t>
  </si>
  <si>
    <t>00001069900002040121266</t>
  </si>
  <si>
    <t>00001069900002040122212</t>
  </si>
  <si>
    <t>00001069900002040122226</t>
  </si>
  <si>
    <t>00001069900002040129213</t>
  </si>
  <si>
    <t>00001069900002040244221</t>
  </si>
  <si>
    <t>00001069900002040244222</t>
  </si>
  <si>
    <t>00001069900002040244223</t>
  </si>
  <si>
    <t>00001069900002040244225</t>
  </si>
  <si>
    <t>00001069900002040244226</t>
  </si>
  <si>
    <t>00001069900002040244227</t>
  </si>
  <si>
    <t>00001069900002040244343</t>
  </si>
  <si>
    <t>00001069900002040244346</t>
  </si>
  <si>
    <t>00001069900002040244349</t>
  </si>
  <si>
    <t>00001069900002040247223</t>
  </si>
  <si>
    <t>00001069900002040852291</t>
  </si>
  <si>
    <t>00001069900002040853297</t>
  </si>
  <si>
    <t>00001079900002010880297</t>
  </si>
  <si>
    <t>Расходы</t>
  </si>
  <si>
    <t>00001119900007411870200</t>
  </si>
  <si>
    <t>00001130350325330111211</t>
  </si>
  <si>
    <t>00001130350325330119213</t>
  </si>
  <si>
    <t>000011308Е0144020111211</t>
  </si>
  <si>
    <t>000011308Е0144020111266</t>
  </si>
  <si>
    <t>000011308Е0144020119213</t>
  </si>
  <si>
    <t>000011308Е0144020244346</t>
  </si>
  <si>
    <t>00001131900121910244227</t>
  </si>
  <si>
    <t>00001139900002040121211</t>
  </si>
  <si>
    <t>00001139900002040122212</t>
  </si>
  <si>
    <t>00001139900002040129213</t>
  </si>
  <si>
    <t>00001139900002040244221</t>
  </si>
  <si>
    <t>00001139900002040244223</t>
  </si>
  <si>
    <t>00001139900002040244225</t>
  </si>
  <si>
    <t>00001139900002040244226</t>
  </si>
  <si>
    <t>00001139900002040244227</t>
  </si>
  <si>
    <t>00001139900002040244343</t>
  </si>
  <si>
    <t>00001139900002040244346</t>
  </si>
  <si>
    <t>00001139900002040247223</t>
  </si>
  <si>
    <t>00001139900002950851291</t>
  </si>
  <si>
    <t>00001139900025260111211</t>
  </si>
  <si>
    <t>00001139900025260119213</t>
  </si>
  <si>
    <t>00001139900025270111211</t>
  </si>
  <si>
    <t>00001139900025270119213</t>
  </si>
  <si>
    <t>Увеличение стоимости основных средств</t>
  </si>
  <si>
    <t>00001139900025340244310</t>
  </si>
  <si>
    <t>00001139900025350111211</t>
  </si>
  <si>
    <t>00001139900025350119213</t>
  </si>
  <si>
    <t>00001139900025400121211</t>
  </si>
  <si>
    <t>00001139900025400129213</t>
  </si>
  <si>
    <t>00001139900029900111211</t>
  </si>
  <si>
    <t>00001139900029900111266</t>
  </si>
  <si>
    <t>00001139900029900119213</t>
  </si>
  <si>
    <t>00001139900029900244221</t>
  </si>
  <si>
    <t>00001139900029900244225</t>
  </si>
  <si>
    <t>00001139900029900244226</t>
  </si>
  <si>
    <t>00001139900029900244343</t>
  </si>
  <si>
    <t>00001139900029900244346</t>
  </si>
  <si>
    <t>00001139900059300121211</t>
  </si>
  <si>
    <t>00001139900059300129213</t>
  </si>
  <si>
    <t>Иные выплаты текущего характера физическим лицам</t>
  </si>
  <si>
    <t>00001139900092030113296</t>
  </si>
  <si>
    <t>Арендная плата за пользование имуществом (за исключением земельных участков и других обособленных природных объектов)</t>
  </si>
  <si>
    <t>00001139900092030244224</t>
  </si>
  <si>
    <t>00001139900092030244226</t>
  </si>
  <si>
    <t>00001139900092030244349</t>
  </si>
  <si>
    <t>Пособия по социальной помощи населению в натуральной форме</t>
  </si>
  <si>
    <t>00001139900092030323263</t>
  </si>
  <si>
    <t>00001139900097071244226</t>
  </si>
  <si>
    <t>Перечисления другим бюджетам бюджетной системы Российской Федерации</t>
  </si>
  <si>
    <t>00002039900051180530251</t>
  </si>
  <si>
    <t>00003090730122920244225</t>
  </si>
  <si>
    <t>00003100700022670111211</t>
  </si>
  <si>
    <t>00003100700022670111266</t>
  </si>
  <si>
    <t>00003100700022670119213</t>
  </si>
  <si>
    <t>00003100700022670244221</t>
  </si>
  <si>
    <t>00003100700022670244226</t>
  </si>
  <si>
    <t>00003100700022670244310</t>
  </si>
  <si>
    <t>00003100700022670244346</t>
  </si>
  <si>
    <t>00003100700022670247223</t>
  </si>
  <si>
    <t>00003100700022670852291</t>
  </si>
  <si>
    <t>00003149900022700111211</t>
  </si>
  <si>
    <t>00003149900022700119213</t>
  </si>
  <si>
    <t>00004051420925360244226</t>
  </si>
  <si>
    <t>00004069900090430244226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</si>
  <si>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</si>
  <si>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00004089900003180811245</t>
  </si>
  <si>
    <t>0000409Д100003650244226</t>
  </si>
  <si>
    <t>00004129900079010811245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</si>
  <si>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</si>
  <si>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00005010450196010632246</t>
  </si>
  <si>
    <t>000050114705L5760414310</t>
  </si>
  <si>
    <t>000050314704L5760244226</t>
  </si>
  <si>
    <t>00006030910174460244226</t>
  </si>
  <si>
    <t>Безвозмездные перечисления (передачи) текущего характера сектора государственного управления</t>
  </si>
  <si>
    <t>00007010210125370611241</t>
  </si>
  <si>
    <t>00007010210342000611241</t>
  </si>
  <si>
    <t>000070102103S0050611241</t>
  </si>
  <si>
    <t>00007020220143624611241</t>
  </si>
  <si>
    <t>00007020220242100111211</t>
  </si>
  <si>
    <t>00007020220242100112212</t>
  </si>
  <si>
    <t>00007020220242100119213</t>
  </si>
  <si>
    <t>00007020220242100244226</t>
  </si>
  <si>
    <t>00007020220242100611241</t>
  </si>
  <si>
    <t>00007020220242100851291</t>
  </si>
  <si>
    <t>000070202202S0050611241</t>
  </si>
  <si>
    <t>00007020220825280611241</t>
  </si>
  <si>
    <t>00007020220853031611241</t>
  </si>
  <si>
    <t>000070202209L3040611241</t>
  </si>
  <si>
    <t>00007030230142310611241</t>
  </si>
  <si>
    <t>00007030230142320611241</t>
  </si>
  <si>
    <t>000070302301S0050611241</t>
  </si>
  <si>
    <t>00007070640110990244226</t>
  </si>
  <si>
    <t>00007073810121320611241</t>
  </si>
  <si>
    <t>00007073810121320612241</t>
  </si>
  <si>
    <t>000070738101S2320611241</t>
  </si>
  <si>
    <t>000070738101S2320612241</t>
  </si>
  <si>
    <t>00007073830143100113226</t>
  </si>
  <si>
    <t>00007073830143100244222</t>
  </si>
  <si>
    <t>00007073830143100244349</t>
  </si>
  <si>
    <t>00007073830143190611241</t>
  </si>
  <si>
    <t>00007073830143190612241</t>
  </si>
  <si>
    <t>00007090220825301111211</t>
  </si>
  <si>
    <t>00007090220825301111266</t>
  </si>
  <si>
    <t>00007090220825301112226</t>
  </si>
  <si>
    <t>00007090220825301119213</t>
  </si>
  <si>
    <t>00007090220825301244221</t>
  </si>
  <si>
    <t>00007090220825301244225</t>
  </si>
  <si>
    <t>00007090220825301244226</t>
  </si>
  <si>
    <t>00007090220825301244346</t>
  </si>
  <si>
    <t>00007090240321110340296</t>
  </si>
  <si>
    <t>00007090250143600113226</t>
  </si>
  <si>
    <t>00007090250143600244225</t>
  </si>
  <si>
    <t>00007090250143600244226</t>
  </si>
  <si>
    <t>00007090250143600244310</t>
  </si>
  <si>
    <t>Увеличение стоимости лекарственных препаратов и материалов, применяемых в медицинских целях</t>
  </si>
  <si>
    <t>00007090250143600244341</t>
  </si>
  <si>
    <t>00007090250143600244343</t>
  </si>
  <si>
    <t>00007090250143600244346</t>
  </si>
  <si>
    <t>00007090250143600244349</t>
  </si>
  <si>
    <t>00008010630110990244349</t>
  </si>
  <si>
    <t>00008010810144090611241</t>
  </si>
  <si>
    <t>00008010830144090611241</t>
  </si>
  <si>
    <t>0000801083A154540612241</t>
  </si>
  <si>
    <t>00008010840144091111211</t>
  </si>
  <si>
    <t>00008010840144091119213</t>
  </si>
  <si>
    <t>00008010840144091611241</t>
  </si>
  <si>
    <t>0000801087A244060244310</t>
  </si>
  <si>
    <t>0000801087A255193612241</t>
  </si>
  <si>
    <t>0000801087A255194612241</t>
  </si>
  <si>
    <t>00009070110202110244226</t>
  </si>
  <si>
    <t>Пособия по социальной помощи населению в денежной форме</t>
  </si>
  <si>
    <t>00010019900004910321262</t>
  </si>
  <si>
    <t>000100314701L5760322262</t>
  </si>
  <si>
    <t>00010040310205510612241</t>
  </si>
  <si>
    <t>00010040310225510611241</t>
  </si>
  <si>
    <t>00010040350113200313262</t>
  </si>
  <si>
    <t>00010040350323110313262</t>
  </si>
  <si>
    <t>00010040350323120323226</t>
  </si>
  <si>
    <t>00010040350323130313262</t>
  </si>
  <si>
    <t>000100404101L4970322262</t>
  </si>
  <si>
    <t>00011013720143620612241</t>
  </si>
  <si>
    <t>00011013720143650612241</t>
  </si>
  <si>
    <t>00011013720148220111211</t>
  </si>
  <si>
    <t>00011013720148220119213</t>
  </si>
  <si>
    <t>00011013720148220611241</t>
  </si>
  <si>
    <t>00011013720148220612241</t>
  </si>
  <si>
    <t>00011023710112870113226</t>
  </si>
  <si>
    <t>00011023710112870244222</t>
  </si>
  <si>
    <t>00011023710112870244226</t>
  </si>
  <si>
    <t>00011023710112870244349</t>
  </si>
  <si>
    <t>00012011230245310811245</t>
  </si>
  <si>
    <t>00014019900080060511251</t>
  </si>
  <si>
    <t>000140199000S0040511251</t>
  </si>
  <si>
    <t>00014039900025131540251</t>
  </si>
  <si>
    <t>00014039900025141540251</t>
  </si>
  <si>
    <t>00014039900025151540251</t>
  </si>
  <si>
    <t>00014039900025191540251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</si>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</sst>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337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736716556.05999994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483246370.24000001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50" si="0">CF19+CW19+DN19</f>
        <v>483246370.24000001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50" si="1">BJ19-EE19</f>
        <v>253470185.81999993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736716556.05999994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483246370.24000001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483246370.24000001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253470185.81999993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160283700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82392128.219999999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82392128.219999999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77891571.780000001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70.2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80152.570000000007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80152.570000000007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-80152.570000000007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2563636.9300000002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2563636.9300000002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-2563636.9300000002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45.9" customHeight="1" x14ac:dyDescent="0.2">
      <c r="A24" s="67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1165000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1884914.79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1884914.79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-719914.79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24226486.420000002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24226486.420000002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-24226486.420000002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133.69999999999999" customHeight="1" x14ac:dyDescent="0.2">
      <c r="A26" s="67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8000000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6270164.1799999997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6270164.1799999997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1729835.8200000003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58.1" customHeight="1" x14ac:dyDescent="0.2">
      <c r="A27" s="67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60000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36892.94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36892.94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23107.059999999998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133.69999999999999" customHeight="1" x14ac:dyDescent="0.2">
      <c r="A28" s="67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11140000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7245820.75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7245820.75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3894179.25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133.69999999999999" customHeight="1" x14ac:dyDescent="0.2">
      <c r="A29" s="67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-725974.97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-725974.97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725974.97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95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8056000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5519176.8600000003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5519176.8600000003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2536823.1399999997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21.5" customHeight="1" x14ac:dyDescent="0.2">
      <c r="A31" s="67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3000000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2779469.2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2779469.2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220530.79999999981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97.15" customHeight="1" x14ac:dyDescent="0.2">
      <c r="A32" s="67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6.21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6.21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-6.21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60.75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51341.58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51341.58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-51341.58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5.15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154.72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154.72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-154.72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48.6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825000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603977.93000000005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603977.93000000005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221022.06999999995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72.95" customHeight="1" x14ac:dyDescent="0.2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534.98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534.98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-534.98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85.15" customHeight="1" x14ac:dyDescent="0.2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3038000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1092493.0900000001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1092493.0900000001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1945506.91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72.95" customHeight="1" x14ac:dyDescent="0.2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1837000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1125020.23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1125020.23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711979.77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109.35" customHeight="1" x14ac:dyDescent="0.2">
      <c r="A39" s="67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>
        <v>3414000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2427781.1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2427781.1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986218.89999999991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72.95" customHeight="1" x14ac:dyDescent="0.2">
      <c r="A40" s="68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>
        <v>3479000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182889.3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182889.3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3296110.7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48.6" customHeight="1" x14ac:dyDescent="0.2">
      <c r="A41" s="68" t="s">
        <v>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58"/>
      <c r="AO41" s="59"/>
      <c r="AP41" s="59"/>
      <c r="AQ41" s="59"/>
      <c r="AR41" s="59"/>
      <c r="AS41" s="59"/>
      <c r="AT41" s="59" t="s">
        <v>75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12"/>
      <c r="BE41" s="12"/>
      <c r="BF41" s="12"/>
      <c r="BG41" s="12"/>
      <c r="BH41" s="12"/>
      <c r="BI41" s="61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1616471.62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>
        <f t="shared" si="0"/>
        <v>1616471.62</v>
      </c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5"/>
      <c r="ET41" s="62">
        <f t="shared" si="1"/>
        <v>-1616471.62</v>
      </c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85.15" customHeight="1" x14ac:dyDescent="0.2">
      <c r="A42" s="68" t="s">
        <v>76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58"/>
      <c r="AO42" s="59"/>
      <c r="AP42" s="59"/>
      <c r="AQ42" s="59"/>
      <c r="AR42" s="59"/>
      <c r="AS42" s="59"/>
      <c r="AT42" s="59" t="s">
        <v>77</v>
      </c>
      <c r="AU42" s="59"/>
      <c r="AV42" s="59"/>
      <c r="AW42" s="59"/>
      <c r="AX42" s="59"/>
      <c r="AY42" s="59"/>
      <c r="AZ42" s="59"/>
      <c r="BA42" s="59"/>
      <c r="BB42" s="59"/>
      <c r="BC42" s="60"/>
      <c r="BD42" s="12"/>
      <c r="BE42" s="12"/>
      <c r="BF42" s="12"/>
      <c r="BG42" s="12"/>
      <c r="BH42" s="12"/>
      <c r="BI42" s="61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>
        <v>39706.79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3">
        <f t="shared" si="0"/>
        <v>39706.79</v>
      </c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5"/>
      <c r="ET42" s="62">
        <f t="shared" si="1"/>
        <v>-39706.79</v>
      </c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6"/>
    </row>
    <row r="43" spans="1:166" ht="72.95" customHeight="1" x14ac:dyDescent="0.2">
      <c r="A43" s="68" t="s">
        <v>78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9"/>
      <c r="AN43" s="58"/>
      <c r="AO43" s="59"/>
      <c r="AP43" s="59"/>
      <c r="AQ43" s="59"/>
      <c r="AR43" s="59"/>
      <c r="AS43" s="59"/>
      <c r="AT43" s="59" t="s">
        <v>79</v>
      </c>
      <c r="AU43" s="59"/>
      <c r="AV43" s="59"/>
      <c r="AW43" s="59"/>
      <c r="AX43" s="59"/>
      <c r="AY43" s="59"/>
      <c r="AZ43" s="59"/>
      <c r="BA43" s="59"/>
      <c r="BB43" s="59"/>
      <c r="BC43" s="60"/>
      <c r="BD43" s="12"/>
      <c r="BE43" s="12"/>
      <c r="BF43" s="12"/>
      <c r="BG43" s="12"/>
      <c r="BH43" s="12"/>
      <c r="BI43" s="61"/>
      <c r="BJ43" s="62">
        <v>12000</v>
      </c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>
        <v>970184.77</v>
      </c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3">
        <f t="shared" si="0"/>
        <v>970184.77</v>
      </c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5"/>
      <c r="ET43" s="62">
        <f t="shared" si="1"/>
        <v>-958184.77</v>
      </c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6"/>
    </row>
    <row r="44" spans="1:166" ht="48.6" customHeight="1" x14ac:dyDescent="0.2">
      <c r="A44" s="68" t="s">
        <v>80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N44" s="58"/>
      <c r="AO44" s="59"/>
      <c r="AP44" s="59"/>
      <c r="AQ44" s="59"/>
      <c r="AR44" s="59"/>
      <c r="AS44" s="59"/>
      <c r="AT44" s="59" t="s">
        <v>81</v>
      </c>
      <c r="AU44" s="59"/>
      <c r="AV44" s="59"/>
      <c r="AW44" s="59"/>
      <c r="AX44" s="59"/>
      <c r="AY44" s="59"/>
      <c r="AZ44" s="59"/>
      <c r="BA44" s="59"/>
      <c r="BB44" s="59"/>
      <c r="BC44" s="60"/>
      <c r="BD44" s="12"/>
      <c r="BE44" s="12"/>
      <c r="BF44" s="12"/>
      <c r="BG44" s="12"/>
      <c r="BH44" s="12"/>
      <c r="BI44" s="61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>
        <v>25323.05</v>
      </c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3">
        <f t="shared" si="0"/>
        <v>25323.05</v>
      </c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5"/>
      <c r="ET44" s="62">
        <f t="shared" si="1"/>
        <v>-25323.05</v>
      </c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6"/>
    </row>
    <row r="45" spans="1:166" ht="24.2" customHeight="1" x14ac:dyDescent="0.2">
      <c r="A45" s="68" t="s">
        <v>82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9"/>
      <c r="AN45" s="58"/>
      <c r="AO45" s="59"/>
      <c r="AP45" s="59"/>
      <c r="AQ45" s="59"/>
      <c r="AR45" s="59"/>
      <c r="AS45" s="59"/>
      <c r="AT45" s="59" t="s">
        <v>83</v>
      </c>
      <c r="AU45" s="59"/>
      <c r="AV45" s="59"/>
      <c r="AW45" s="59"/>
      <c r="AX45" s="59"/>
      <c r="AY45" s="59"/>
      <c r="AZ45" s="59"/>
      <c r="BA45" s="59"/>
      <c r="BB45" s="59"/>
      <c r="BC45" s="60"/>
      <c r="BD45" s="12"/>
      <c r="BE45" s="12"/>
      <c r="BF45" s="12"/>
      <c r="BG45" s="12"/>
      <c r="BH45" s="12"/>
      <c r="BI45" s="61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>
        <v>68043.28</v>
      </c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3">
        <f t="shared" si="0"/>
        <v>68043.28</v>
      </c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5"/>
      <c r="ET45" s="62">
        <f t="shared" si="1"/>
        <v>-68043.28</v>
      </c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6"/>
    </row>
    <row r="46" spans="1:166" ht="109.35" customHeight="1" x14ac:dyDescent="0.2">
      <c r="A46" s="67" t="s">
        <v>84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9"/>
      <c r="AN46" s="58"/>
      <c r="AO46" s="59"/>
      <c r="AP46" s="59"/>
      <c r="AQ46" s="59"/>
      <c r="AR46" s="59"/>
      <c r="AS46" s="59"/>
      <c r="AT46" s="59" t="s">
        <v>85</v>
      </c>
      <c r="AU46" s="59"/>
      <c r="AV46" s="59"/>
      <c r="AW46" s="59"/>
      <c r="AX46" s="59"/>
      <c r="AY46" s="59"/>
      <c r="AZ46" s="59"/>
      <c r="BA46" s="59"/>
      <c r="BB46" s="59"/>
      <c r="BC46" s="60"/>
      <c r="BD46" s="12"/>
      <c r="BE46" s="12"/>
      <c r="BF46" s="12"/>
      <c r="BG46" s="12"/>
      <c r="BH46" s="12"/>
      <c r="BI46" s="61"/>
      <c r="BJ46" s="62">
        <v>9000</v>
      </c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>
        <v>1776200</v>
      </c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3">
        <f t="shared" si="0"/>
        <v>1776200</v>
      </c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5"/>
      <c r="ET46" s="62">
        <f t="shared" si="1"/>
        <v>-1767200</v>
      </c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72.95" customHeight="1" x14ac:dyDescent="0.2">
      <c r="A47" s="68" t="s">
        <v>86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9"/>
      <c r="AN47" s="58"/>
      <c r="AO47" s="59"/>
      <c r="AP47" s="59"/>
      <c r="AQ47" s="59"/>
      <c r="AR47" s="59"/>
      <c r="AS47" s="59"/>
      <c r="AT47" s="59" t="s">
        <v>87</v>
      </c>
      <c r="AU47" s="59"/>
      <c r="AV47" s="59"/>
      <c r="AW47" s="59"/>
      <c r="AX47" s="59"/>
      <c r="AY47" s="59"/>
      <c r="AZ47" s="59"/>
      <c r="BA47" s="59"/>
      <c r="BB47" s="59"/>
      <c r="BC47" s="60"/>
      <c r="BD47" s="12"/>
      <c r="BE47" s="12"/>
      <c r="BF47" s="12"/>
      <c r="BG47" s="12"/>
      <c r="BH47" s="12"/>
      <c r="BI47" s="61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>
        <v>6937834.4299999997</v>
      </c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3">
        <f t="shared" si="0"/>
        <v>6937834.4299999997</v>
      </c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5"/>
      <c r="ET47" s="62">
        <f t="shared" si="1"/>
        <v>-6937834.4299999997</v>
      </c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60.75" customHeight="1" x14ac:dyDescent="0.2">
      <c r="A48" s="68" t="s">
        <v>88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9"/>
      <c r="AN48" s="58"/>
      <c r="AO48" s="59"/>
      <c r="AP48" s="59"/>
      <c r="AQ48" s="59"/>
      <c r="AR48" s="59"/>
      <c r="AS48" s="59"/>
      <c r="AT48" s="59" t="s">
        <v>89</v>
      </c>
      <c r="AU48" s="59"/>
      <c r="AV48" s="59"/>
      <c r="AW48" s="59"/>
      <c r="AX48" s="59"/>
      <c r="AY48" s="59"/>
      <c r="AZ48" s="59"/>
      <c r="BA48" s="59"/>
      <c r="BB48" s="59"/>
      <c r="BC48" s="60"/>
      <c r="BD48" s="12"/>
      <c r="BE48" s="12"/>
      <c r="BF48" s="12"/>
      <c r="BG48" s="12"/>
      <c r="BH48" s="12"/>
      <c r="BI48" s="61"/>
      <c r="BJ48" s="62">
        <v>458000</v>
      </c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3">
        <f t="shared" si="0"/>
        <v>0</v>
      </c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5"/>
      <c r="ET48" s="62">
        <f t="shared" si="1"/>
        <v>458000</v>
      </c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58.1" customHeight="1" x14ac:dyDescent="0.2">
      <c r="A49" s="67" t="s">
        <v>90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9"/>
      <c r="AN49" s="58"/>
      <c r="AO49" s="59"/>
      <c r="AP49" s="59"/>
      <c r="AQ49" s="59"/>
      <c r="AR49" s="59"/>
      <c r="AS49" s="59"/>
      <c r="AT49" s="59" t="s">
        <v>91</v>
      </c>
      <c r="AU49" s="59"/>
      <c r="AV49" s="59"/>
      <c r="AW49" s="59"/>
      <c r="AX49" s="59"/>
      <c r="AY49" s="59"/>
      <c r="AZ49" s="59"/>
      <c r="BA49" s="59"/>
      <c r="BB49" s="59"/>
      <c r="BC49" s="60"/>
      <c r="BD49" s="12"/>
      <c r="BE49" s="12"/>
      <c r="BF49" s="12"/>
      <c r="BG49" s="12"/>
      <c r="BH49" s="12"/>
      <c r="BI49" s="61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>
        <v>750</v>
      </c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3">
        <f t="shared" si="0"/>
        <v>750</v>
      </c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5"/>
      <c r="ET49" s="62">
        <f t="shared" si="1"/>
        <v>-750</v>
      </c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45.9" customHeight="1" x14ac:dyDescent="0.2">
      <c r="A50" s="67" t="s">
        <v>92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9"/>
      <c r="AN50" s="58"/>
      <c r="AO50" s="59"/>
      <c r="AP50" s="59"/>
      <c r="AQ50" s="59"/>
      <c r="AR50" s="59"/>
      <c r="AS50" s="59"/>
      <c r="AT50" s="59" t="s">
        <v>93</v>
      </c>
      <c r="AU50" s="59"/>
      <c r="AV50" s="59"/>
      <c r="AW50" s="59"/>
      <c r="AX50" s="59"/>
      <c r="AY50" s="59"/>
      <c r="AZ50" s="59"/>
      <c r="BA50" s="59"/>
      <c r="BB50" s="59"/>
      <c r="BC50" s="60"/>
      <c r="BD50" s="12"/>
      <c r="BE50" s="12"/>
      <c r="BF50" s="12"/>
      <c r="BG50" s="12"/>
      <c r="BH50" s="12"/>
      <c r="BI50" s="61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>
        <v>2500</v>
      </c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3">
        <f t="shared" si="0"/>
        <v>2500</v>
      </c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5"/>
      <c r="ET50" s="62">
        <f t="shared" si="1"/>
        <v>-2500</v>
      </c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94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9"/>
      <c r="AN51" s="58"/>
      <c r="AO51" s="59"/>
      <c r="AP51" s="59"/>
      <c r="AQ51" s="59"/>
      <c r="AR51" s="59"/>
      <c r="AS51" s="59"/>
      <c r="AT51" s="59" t="s">
        <v>95</v>
      </c>
      <c r="AU51" s="59"/>
      <c r="AV51" s="59"/>
      <c r="AW51" s="59"/>
      <c r="AX51" s="59"/>
      <c r="AY51" s="59"/>
      <c r="AZ51" s="59"/>
      <c r="BA51" s="59"/>
      <c r="BB51" s="59"/>
      <c r="BC51" s="60"/>
      <c r="BD51" s="12"/>
      <c r="BE51" s="12"/>
      <c r="BF51" s="12"/>
      <c r="BG51" s="12"/>
      <c r="BH51" s="12"/>
      <c r="BI51" s="61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>
        <v>500</v>
      </c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3">
        <f t="shared" ref="EE51:EE74" si="2">CF51+CW51+DN51</f>
        <v>500</v>
      </c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5"/>
      <c r="ET51" s="62">
        <f t="shared" ref="ET51:ET74" si="3">BJ51-EE51</f>
        <v>-500</v>
      </c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45.9" customHeight="1" x14ac:dyDescent="0.2">
      <c r="A52" s="67" t="s">
        <v>96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9"/>
      <c r="AN52" s="58"/>
      <c r="AO52" s="59"/>
      <c r="AP52" s="59"/>
      <c r="AQ52" s="59"/>
      <c r="AR52" s="59"/>
      <c r="AS52" s="59"/>
      <c r="AT52" s="59" t="s">
        <v>97</v>
      </c>
      <c r="AU52" s="59"/>
      <c r="AV52" s="59"/>
      <c r="AW52" s="59"/>
      <c r="AX52" s="59"/>
      <c r="AY52" s="59"/>
      <c r="AZ52" s="59"/>
      <c r="BA52" s="59"/>
      <c r="BB52" s="59"/>
      <c r="BC52" s="60"/>
      <c r="BD52" s="12"/>
      <c r="BE52" s="12"/>
      <c r="BF52" s="12"/>
      <c r="BG52" s="12"/>
      <c r="BH52" s="12"/>
      <c r="BI52" s="61"/>
      <c r="BJ52" s="62">
        <v>648000</v>
      </c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>
        <v>155000</v>
      </c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3">
        <f t="shared" si="2"/>
        <v>155000</v>
      </c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5"/>
      <c r="ET52" s="62">
        <f t="shared" si="3"/>
        <v>493000</v>
      </c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1.5" customHeight="1" x14ac:dyDescent="0.2">
      <c r="A53" s="67" t="s">
        <v>98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9"/>
      <c r="AN53" s="58"/>
      <c r="AO53" s="59"/>
      <c r="AP53" s="59"/>
      <c r="AQ53" s="59"/>
      <c r="AR53" s="59"/>
      <c r="AS53" s="59"/>
      <c r="AT53" s="59" t="s">
        <v>99</v>
      </c>
      <c r="AU53" s="59"/>
      <c r="AV53" s="59"/>
      <c r="AW53" s="59"/>
      <c r="AX53" s="59"/>
      <c r="AY53" s="59"/>
      <c r="AZ53" s="59"/>
      <c r="BA53" s="59"/>
      <c r="BB53" s="59"/>
      <c r="BC53" s="60"/>
      <c r="BD53" s="12"/>
      <c r="BE53" s="12"/>
      <c r="BF53" s="12"/>
      <c r="BG53" s="12"/>
      <c r="BH53" s="12"/>
      <c r="BI53" s="61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>
        <v>4177.1899999999996</v>
      </c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3">
        <f t="shared" si="2"/>
        <v>4177.1899999999996</v>
      </c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5"/>
      <c r="ET53" s="62">
        <f t="shared" si="3"/>
        <v>-4177.1899999999996</v>
      </c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85.15" customHeight="1" x14ac:dyDescent="0.2">
      <c r="A54" s="68" t="s">
        <v>100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9"/>
      <c r="AN54" s="58"/>
      <c r="AO54" s="59"/>
      <c r="AP54" s="59"/>
      <c r="AQ54" s="59"/>
      <c r="AR54" s="59"/>
      <c r="AS54" s="59"/>
      <c r="AT54" s="59" t="s">
        <v>101</v>
      </c>
      <c r="AU54" s="59"/>
      <c r="AV54" s="59"/>
      <c r="AW54" s="59"/>
      <c r="AX54" s="59"/>
      <c r="AY54" s="59"/>
      <c r="AZ54" s="59"/>
      <c r="BA54" s="59"/>
      <c r="BB54" s="59"/>
      <c r="BC54" s="60"/>
      <c r="BD54" s="12"/>
      <c r="BE54" s="12"/>
      <c r="BF54" s="12"/>
      <c r="BG54" s="12"/>
      <c r="BH54" s="12"/>
      <c r="BI54" s="61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>
        <v>8250</v>
      </c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3">
        <f t="shared" si="2"/>
        <v>8250</v>
      </c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5"/>
      <c r="ET54" s="62">
        <f t="shared" si="3"/>
        <v>-8250</v>
      </c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60.75" customHeight="1" x14ac:dyDescent="0.2">
      <c r="A55" s="68" t="s">
        <v>102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9"/>
      <c r="AN55" s="58"/>
      <c r="AO55" s="59"/>
      <c r="AP55" s="59"/>
      <c r="AQ55" s="59"/>
      <c r="AR55" s="59"/>
      <c r="AS55" s="59"/>
      <c r="AT55" s="59" t="s">
        <v>103</v>
      </c>
      <c r="AU55" s="59"/>
      <c r="AV55" s="59"/>
      <c r="AW55" s="59"/>
      <c r="AX55" s="59"/>
      <c r="AY55" s="59"/>
      <c r="AZ55" s="59"/>
      <c r="BA55" s="59"/>
      <c r="BB55" s="59"/>
      <c r="BC55" s="60"/>
      <c r="BD55" s="12"/>
      <c r="BE55" s="12"/>
      <c r="BF55" s="12"/>
      <c r="BG55" s="12"/>
      <c r="BH55" s="12"/>
      <c r="BI55" s="61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>
        <v>1499.78</v>
      </c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3">
        <f t="shared" si="2"/>
        <v>1499.78</v>
      </c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5"/>
      <c r="ET55" s="62">
        <f t="shared" si="3"/>
        <v>-1499.78</v>
      </c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70.25" customHeight="1" x14ac:dyDescent="0.2">
      <c r="A56" s="67" t="s">
        <v>104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9"/>
      <c r="AN56" s="58"/>
      <c r="AO56" s="59"/>
      <c r="AP56" s="59"/>
      <c r="AQ56" s="59"/>
      <c r="AR56" s="59"/>
      <c r="AS56" s="59"/>
      <c r="AT56" s="59" t="s">
        <v>105</v>
      </c>
      <c r="AU56" s="59"/>
      <c r="AV56" s="59"/>
      <c r="AW56" s="59"/>
      <c r="AX56" s="59"/>
      <c r="AY56" s="59"/>
      <c r="AZ56" s="59"/>
      <c r="BA56" s="59"/>
      <c r="BB56" s="59"/>
      <c r="BC56" s="60"/>
      <c r="BD56" s="12"/>
      <c r="BE56" s="12"/>
      <c r="BF56" s="12"/>
      <c r="BG56" s="12"/>
      <c r="BH56" s="12"/>
      <c r="BI56" s="61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>
        <v>41916.51</v>
      </c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3">
        <f t="shared" si="2"/>
        <v>41916.51</v>
      </c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5"/>
      <c r="ET56" s="62">
        <f t="shared" si="3"/>
        <v>-41916.51</v>
      </c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97.15" customHeight="1" x14ac:dyDescent="0.2">
      <c r="A57" s="68" t="s">
        <v>106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9"/>
      <c r="AN57" s="58"/>
      <c r="AO57" s="59"/>
      <c r="AP57" s="59"/>
      <c r="AQ57" s="59"/>
      <c r="AR57" s="59"/>
      <c r="AS57" s="59"/>
      <c r="AT57" s="59" t="s">
        <v>107</v>
      </c>
      <c r="AU57" s="59"/>
      <c r="AV57" s="59"/>
      <c r="AW57" s="59"/>
      <c r="AX57" s="59"/>
      <c r="AY57" s="59"/>
      <c r="AZ57" s="59"/>
      <c r="BA57" s="59"/>
      <c r="BB57" s="59"/>
      <c r="BC57" s="60"/>
      <c r="BD57" s="12"/>
      <c r="BE57" s="12"/>
      <c r="BF57" s="12"/>
      <c r="BG57" s="12"/>
      <c r="BH57" s="12"/>
      <c r="BI57" s="61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>
        <v>368.32</v>
      </c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3">
        <f t="shared" si="2"/>
        <v>368.32</v>
      </c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5"/>
      <c r="ET57" s="62">
        <f t="shared" si="3"/>
        <v>-368.32</v>
      </c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09.35" customHeight="1" x14ac:dyDescent="0.2">
      <c r="A58" s="67" t="s">
        <v>108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9"/>
      <c r="AN58" s="58"/>
      <c r="AO58" s="59"/>
      <c r="AP58" s="59"/>
      <c r="AQ58" s="59"/>
      <c r="AR58" s="59"/>
      <c r="AS58" s="59"/>
      <c r="AT58" s="59" t="s">
        <v>109</v>
      </c>
      <c r="AU58" s="59"/>
      <c r="AV58" s="59"/>
      <c r="AW58" s="59"/>
      <c r="AX58" s="59"/>
      <c r="AY58" s="59"/>
      <c r="AZ58" s="59"/>
      <c r="BA58" s="59"/>
      <c r="BB58" s="59"/>
      <c r="BC58" s="60"/>
      <c r="BD58" s="12"/>
      <c r="BE58" s="12"/>
      <c r="BF58" s="12"/>
      <c r="BG58" s="12"/>
      <c r="BH58" s="12"/>
      <c r="BI58" s="61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>
        <v>240311.47</v>
      </c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3">
        <f t="shared" si="2"/>
        <v>240311.47</v>
      </c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5"/>
      <c r="ET58" s="62">
        <f t="shared" si="3"/>
        <v>-240311.47</v>
      </c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36.4" customHeight="1" x14ac:dyDescent="0.2">
      <c r="A59" s="68" t="s">
        <v>110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9"/>
      <c r="AN59" s="58"/>
      <c r="AO59" s="59"/>
      <c r="AP59" s="59"/>
      <c r="AQ59" s="59"/>
      <c r="AR59" s="59"/>
      <c r="AS59" s="59"/>
      <c r="AT59" s="59" t="s">
        <v>111</v>
      </c>
      <c r="AU59" s="59"/>
      <c r="AV59" s="59"/>
      <c r="AW59" s="59"/>
      <c r="AX59" s="59"/>
      <c r="AY59" s="59"/>
      <c r="AZ59" s="59"/>
      <c r="BA59" s="59"/>
      <c r="BB59" s="59"/>
      <c r="BC59" s="60"/>
      <c r="BD59" s="12"/>
      <c r="BE59" s="12"/>
      <c r="BF59" s="12"/>
      <c r="BG59" s="12"/>
      <c r="BH59" s="12"/>
      <c r="BI59" s="61"/>
      <c r="BJ59" s="62">
        <v>2063400</v>
      </c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>
        <v>1204000</v>
      </c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3">
        <f t="shared" si="2"/>
        <v>1204000</v>
      </c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5"/>
      <c r="ET59" s="62">
        <f t="shared" si="3"/>
        <v>859400</v>
      </c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36.4" customHeight="1" x14ac:dyDescent="0.2">
      <c r="A60" s="68" t="s">
        <v>112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9"/>
      <c r="AN60" s="58"/>
      <c r="AO60" s="59"/>
      <c r="AP60" s="59"/>
      <c r="AQ60" s="59"/>
      <c r="AR60" s="59"/>
      <c r="AS60" s="59"/>
      <c r="AT60" s="59" t="s">
        <v>113</v>
      </c>
      <c r="AU60" s="59"/>
      <c r="AV60" s="59"/>
      <c r="AW60" s="59"/>
      <c r="AX60" s="59"/>
      <c r="AY60" s="59"/>
      <c r="AZ60" s="59"/>
      <c r="BA60" s="59"/>
      <c r="BB60" s="59"/>
      <c r="BC60" s="60"/>
      <c r="BD60" s="12"/>
      <c r="BE60" s="12"/>
      <c r="BF60" s="12"/>
      <c r="BG60" s="12"/>
      <c r="BH60" s="12"/>
      <c r="BI60" s="61"/>
      <c r="BJ60" s="62">
        <v>4728900</v>
      </c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>
        <v>2511772</v>
      </c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3">
        <f t="shared" si="2"/>
        <v>2511772</v>
      </c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5"/>
      <c r="ET60" s="62">
        <f t="shared" si="3"/>
        <v>2217128</v>
      </c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36.4" customHeight="1" x14ac:dyDescent="0.2">
      <c r="A61" s="68" t="s">
        <v>114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9"/>
      <c r="AN61" s="58"/>
      <c r="AO61" s="59"/>
      <c r="AP61" s="59"/>
      <c r="AQ61" s="59"/>
      <c r="AR61" s="59"/>
      <c r="AS61" s="59"/>
      <c r="AT61" s="59" t="s">
        <v>115</v>
      </c>
      <c r="AU61" s="59"/>
      <c r="AV61" s="59"/>
      <c r="AW61" s="59"/>
      <c r="AX61" s="59"/>
      <c r="AY61" s="59"/>
      <c r="AZ61" s="59"/>
      <c r="BA61" s="59"/>
      <c r="BB61" s="59"/>
      <c r="BC61" s="60"/>
      <c r="BD61" s="12"/>
      <c r="BE61" s="12"/>
      <c r="BF61" s="12"/>
      <c r="BG61" s="12"/>
      <c r="BH61" s="12"/>
      <c r="BI61" s="61"/>
      <c r="BJ61" s="62">
        <v>4000000</v>
      </c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3">
        <f t="shared" si="2"/>
        <v>0</v>
      </c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5"/>
      <c r="ET61" s="62">
        <f t="shared" si="3"/>
        <v>4000000</v>
      </c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72.95" customHeight="1" x14ac:dyDescent="0.2">
      <c r="A62" s="68" t="s">
        <v>116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9"/>
      <c r="AN62" s="58"/>
      <c r="AO62" s="59"/>
      <c r="AP62" s="59"/>
      <c r="AQ62" s="59"/>
      <c r="AR62" s="59"/>
      <c r="AS62" s="59"/>
      <c r="AT62" s="59" t="s">
        <v>117</v>
      </c>
      <c r="AU62" s="59"/>
      <c r="AV62" s="59"/>
      <c r="AW62" s="59"/>
      <c r="AX62" s="59"/>
      <c r="AY62" s="59"/>
      <c r="AZ62" s="59"/>
      <c r="BA62" s="59"/>
      <c r="BB62" s="59"/>
      <c r="BC62" s="60"/>
      <c r="BD62" s="12"/>
      <c r="BE62" s="12"/>
      <c r="BF62" s="12"/>
      <c r="BG62" s="12"/>
      <c r="BH62" s="12"/>
      <c r="BI62" s="61"/>
      <c r="BJ62" s="62">
        <v>17909760</v>
      </c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>
        <v>6522806.5199999996</v>
      </c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3">
        <f t="shared" si="2"/>
        <v>6522806.5199999996</v>
      </c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5"/>
      <c r="ET62" s="62">
        <f t="shared" si="3"/>
        <v>11386953.48</v>
      </c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118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9"/>
      <c r="AN63" s="58"/>
      <c r="AO63" s="59"/>
      <c r="AP63" s="59"/>
      <c r="AQ63" s="59"/>
      <c r="AR63" s="59"/>
      <c r="AS63" s="59"/>
      <c r="AT63" s="59" t="s">
        <v>119</v>
      </c>
      <c r="AU63" s="59"/>
      <c r="AV63" s="59"/>
      <c r="AW63" s="59"/>
      <c r="AX63" s="59"/>
      <c r="AY63" s="59"/>
      <c r="AZ63" s="59"/>
      <c r="BA63" s="59"/>
      <c r="BB63" s="59"/>
      <c r="BC63" s="60"/>
      <c r="BD63" s="12"/>
      <c r="BE63" s="12"/>
      <c r="BF63" s="12"/>
      <c r="BG63" s="12"/>
      <c r="BH63" s="12"/>
      <c r="BI63" s="61"/>
      <c r="BJ63" s="62">
        <v>261899900</v>
      </c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>
        <v>186010686.59999999</v>
      </c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3">
        <f t="shared" si="2"/>
        <v>186010686.59999999</v>
      </c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5"/>
      <c r="ET63" s="62">
        <f t="shared" si="3"/>
        <v>75889213.400000006</v>
      </c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48.6" customHeight="1" x14ac:dyDescent="0.2">
      <c r="A64" s="68" t="s">
        <v>120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9"/>
      <c r="AN64" s="58"/>
      <c r="AO64" s="59"/>
      <c r="AP64" s="59"/>
      <c r="AQ64" s="59"/>
      <c r="AR64" s="59"/>
      <c r="AS64" s="59"/>
      <c r="AT64" s="59" t="s">
        <v>121</v>
      </c>
      <c r="AU64" s="59"/>
      <c r="AV64" s="59"/>
      <c r="AW64" s="59"/>
      <c r="AX64" s="59"/>
      <c r="AY64" s="59"/>
      <c r="AZ64" s="59"/>
      <c r="BA64" s="59"/>
      <c r="BB64" s="59"/>
      <c r="BC64" s="60"/>
      <c r="BD64" s="12"/>
      <c r="BE64" s="12"/>
      <c r="BF64" s="12"/>
      <c r="BG64" s="12"/>
      <c r="BH64" s="12"/>
      <c r="BI64" s="61"/>
      <c r="BJ64" s="62">
        <v>154734520</v>
      </c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>
        <v>102684936.19</v>
      </c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3">
        <f t="shared" si="2"/>
        <v>102684936.19</v>
      </c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5"/>
      <c r="ET64" s="62">
        <f t="shared" si="3"/>
        <v>52049583.810000002</v>
      </c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60.75" customHeight="1" x14ac:dyDescent="0.2">
      <c r="A65" s="68" t="s">
        <v>122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9"/>
      <c r="AN65" s="58"/>
      <c r="AO65" s="59"/>
      <c r="AP65" s="59"/>
      <c r="AQ65" s="59"/>
      <c r="AR65" s="59"/>
      <c r="AS65" s="59"/>
      <c r="AT65" s="59" t="s">
        <v>123</v>
      </c>
      <c r="AU65" s="59"/>
      <c r="AV65" s="59"/>
      <c r="AW65" s="59"/>
      <c r="AX65" s="59"/>
      <c r="AY65" s="59"/>
      <c r="AZ65" s="59"/>
      <c r="BA65" s="59"/>
      <c r="BB65" s="59"/>
      <c r="BC65" s="60"/>
      <c r="BD65" s="12"/>
      <c r="BE65" s="12"/>
      <c r="BF65" s="12"/>
      <c r="BG65" s="12"/>
      <c r="BH65" s="12"/>
      <c r="BI65" s="61"/>
      <c r="BJ65" s="62">
        <v>7803300</v>
      </c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>
        <v>4201253.5</v>
      </c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3">
        <f t="shared" si="2"/>
        <v>4201253.5</v>
      </c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5"/>
      <c r="ET65" s="62">
        <f t="shared" si="3"/>
        <v>3602046.5</v>
      </c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48.6" customHeight="1" x14ac:dyDescent="0.2">
      <c r="A66" s="68" t="s">
        <v>124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9"/>
      <c r="AN66" s="58"/>
      <c r="AO66" s="59"/>
      <c r="AP66" s="59"/>
      <c r="AQ66" s="59"/>
      <c r="AR66" s="59"/>
      <c r="AS66" s="59"/>
      <c r="AT66" s="59" t="s">
        <v>125</v>
      </c>
      <c r="AU66" s="59"/>
      <c r="AV66" s="59"/>
      <c r="AW66" s="59"/>
      <c r="AX66" s="59"/>
      <c r="AY66" s="59"/>
      <c r="AZ66" s="59"/>
      <c r="BA66" s="59"/>
      <c r="BB66" s="59"/>
      <c r="BC66" s="60"/>
      <c r="BD66" s="12"/>
      <c r="BE66" s="12"/>
      <c r="BF66" s="12"/>
      <c r="BG66" s="12"/>
      <c r="BH66" s="12"/>
      <c r="BI66" s="61"/>
      <c r="BJ66" s="62">
        <v>2478100</v>
      </c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>
        <v>1894275</v>
      </c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3">
        <f t="shared" si="2"/>
        <v>1894275</v>
      </c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5"/>
      <c r="ET66" s="62">
        <f t="shared" si="3"/>
        <v>583825</v>
      </c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72.95" customHeight="1" x14ac:dyDescent="0.2">
      <c r="A67" s="68" t="s">
        <v>126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9"/>
      <c r="AN67" s="58"/>
      <c r="AO67" s="59"/>
      <c r="AP67" s="59"/>
      <c r="AQ67" s="59"/>
      <c r="AR67" s="59"/>
      <c r="AS67" s="59"/>
      <c r="AT67" s="59" t="s">
        <v>127</v>
      </c>
      <c r="AU67" s="59"/>
      <c r="AV67" s="59"/>
      <c r="AW67" s="59"/>
      <c r="AX67" s="59"/>
      <c r="AY67" s="59"/>
      <c r="AZ67" s="59"/>
      <c r="BA67" s="59"/>
      <c r="BB67" s="59"/>
      <c r="BC67" s="60"/>
      <c r="BD67" s="12"/>
      <c r="BE67" s="12"/>
      <c r="BF67" s="12"/>
      <c r="BG67" s="12"/>
      <c r="BH67" s="12"/>
      <c r="BI67" s="61"/>
      <c r="BJ67" s="62">
        <v>92500</v>
      </c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>
        <v>92500</v>
      </c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3">
        <f t="shared" si="2"/>
        <v>92500</v>
      </c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5"/>
      <c r="ET67" s="62">
        <f t="shared" si="3"/>
        <v>0</v>
      </c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72.95" customHeight="1" x14ac:dyDescent="0.2">
      <c r="A68" s="68" t="s">
        <v>128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9"/>
      <c r="AN68" s="58"/>
      <c r="AO68" s="59"/>
      <c r="AP68" s="59"/>
      <c r="AQ68" s="59"/>
      <c r="AR68" s="59"/>
      <c r="AS68" s="59"/>
      <c r="AT68" s="59" t="s">
        <v>129</v>
      </c>
      <c r="AU68" s="59"/>
      <c r="AV68" s="59"/>
      <c r="AW68" s="59"/>
      <c r="AX68" s="59"/>
      <c r="AY68" s="59"/>
      <c r="AZ68" s="59"/>
      <c r="BA68" s="59"/>
      <c r="BB68" s="59"/>
      <c r="BC68" s="60"/>
      <c r="BD68" s="12"/>
      <c r="BE68" s="12"/>
      <c r="BF68" s="12"/>
      <c r="BG68" s="12"/>
      <c r="BH68" s="12"/>
      <c r="BI68" s="61"/>
      <c r="BJ68" s="62">
        <v>16092700</v>
      </c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>
        <v>8961609.8000000007</v>
      </c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3">
        <f t="shared" si="2"/>
        <v>8961609.8000000007</v>
      </c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5"/>
      <c r="ET68" s="62">
        <f t="shared" si="3"/>
        <v>7131090.1999999993</v>
      </c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36.4" customHeight="1" x14ac:dyDescent="0.2">
      <c r="A69" s="68" t="s">
        <v>130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9"/>
      <c r="AN69" s="58"/>
      <c r="AO69" s="59"/>
      <c r="AP69" s="59"/>
      <c r="AQ69" s="59"/>
      <c r="AR69" s="59"/>
      <c r="AS69" s="59"/>
      <c r="AT69" s="59" t="s">
        <v>131</v>
      </c>
      <c r="AU69" s="59"/>
      <c r="AV69" s="59"/>
      <c r="AW69" s="59"/>
      <c r="AX69" s="59"/>
      <c r="AY69" s="59"/>
      <c r="AZ69" s="59"/>
      <c r="BA69" s="59"/>
      <c r="BB69" s="59"/>
      <c r="BC69" s="60"/>
      <c r="BD69" s="12"/>
      <c r="BE69" s="12"/>
      <c r="BF69" s="12"/>
      <c r="BG69" s="12"/>
      <c r="BH69" s="12"/>
      <c r="BI69" s="61"/>
      <c r="BJ69" s="62">
        <v>688400</v>
      </c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>
        <v>481878</v>
      </c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3">
        <f t="shared" si="2"/>
        <v>481878</v>
      </c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5"/>
      <c r="ET69" s="62">
        <f t="shared" si="3"/>
        <v>206522</v>
      </c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85.15" customHeight="1" x14ac:dyDescent="0.2">
      <c r="A70" s="68" t="s">
        <v>132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9"/>
      <c r="AN70" s="58"/>
      <c r="AO70" s="59"/>
      <c r="AP70" s="59"/>
      <c r="AQ70" s="59"/>
      <c r="AR70" s="59"/>
      <c r="AS70" s="59"/>
      <c r="AT70" s="59" t="s">
        <v>133</v>
      </c>
      <c r="AU70" s="59"/>
      <c r="AV70" s="59"/>
      <c r="AW70" s="59"/>
      <c r="AX70" s="59"/>
      <c r="AY70" s="59"/>
      <c r="AZ70" s="59"/>
      <c r="BA70" s="59"/>
      <c r="BB70" s="59"/>
      <c r="BC70" s="60"/>
      <c r="BD70" s="12"/>
      <c r="BE70" s="12"/>
      <c r="BF70" s="12"/>
      <c r="BG70" s="12"/>
      <c r="BH70" s="12"/>
      <c r="BI70" s="61"/>
      <c r="BJ70" s="62">
        <v>6804400</v>
      </c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3">
        <f t="shared" si="2"/>
        <v>0</v>
      </c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5"/>
      <c r="ET70" s="62">
        <f t="shared" si="3"/>
        <v>6804400</v>
      </c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48.6" customHeight="1" x14ac:dyDescent="0.2">
      <c r="A71" s="68" t="s">
        <v>134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9"/>
      <c r="AN71" s="58"/>
      <c r="AO71" s="59"/>
      <c r="AP71" s="59"/>
      <c r="AQ71" s="59"/>
      <c r="AR71" s="59"/>
      <c r="AS71" s="59"/>
      <c r="AT71" s="59" t="s">
        <v>135</v>
      </c>
      <c r="AU71" s="59"/>
      <c r="AV71" s="59"/>
      <c r="AW71" s="59"/>
      <c r="AX71" s="59"/>
      <c r="AY71" s="59"/>
      <c r="AZ71" s="59"/>
      <c r="BA71" s="59"/>
      <c r="BB71" s="59"/>
      <c r="BC71" s="60"/>
      <c r="BD71" s="12"/>
      <c r="BE71" s="12"/>
      <c r="BF71" s="12"/>
      <c r="BG71" s="12"/>
      <c r="BH71" s="12"/>
      <c r="BI71" s="61"/>
      <c r="BJ71" s="62">
        <v>10000000</v>
      </c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>
        <v>10000000</v>
      </c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3">
        <f t="shared" si="2"/>
        <v>10000000</v>
      </c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5"/>
      <c r="ET71" s="62">
        <f t="shared" si="3"/>
        <v>0</v>
      </c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36.4" customHeight="1" x14ac:dyDescent="0.2">
      <c r="A72" s="68" t="s">
        <v>136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9"/>
      <c r="AN72" s="58"/>
      <c r="AO72" s="59"/>
      <c r="AP72" s="59"/>
      <c r="AQ72" s="59"/>
      <c r="AR72" s="59"/>
      <c r="AS72" s="59"/>
      <c r="AT72" s="59" t="s">
        <v>137</v>
      </c>
      <c r="AU72" s="59"/>
      <c r="AV72" s="59"/>
      <c r="AW72" s="59"/>
      <c r="AX72" s="59"/>
      <c r="AY72" s="59"/>
      <c r="AZ72" s="59"/>
      <c r="BA72" s="59"/>
      <c r="BB72" s="59"/>
      <c r="BC72" s="60"/>
      <c r="BD72" s="12"/>
      <c r="BE72" s="12"/>
      <c r="BF72" s="12"/>
      <c r="BG72" s="12"/>
      <c r="BH72" s="12"/>
      <c r="BI72" s="61"/>
      <c r="BJ72" s="62">
        <v>41995976.060000002</v>
      </c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>
        <v>28568768.780000001</v>
      </c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3">
        <f t="shared" si="2"/>
        <v>28568768.780000001</v>
      </c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5"/>
      <c r="ET72" s="62">
        <f t="shared" si="3"/>
        <v>13427207.280000001</v>
      </c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36.4" customHeight="1" x14ac:dyDescent="0.2">
      <c r="A73" s="68" t="s">
        <v>138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9"/>
      <c r="AN73" s="58"/>
      <c r="AO73" s="59"/>
      <c r="AP73" s="59"/>
      <c r="AQ73" s="59"/>
      <c r="AR73" s="59"/>
      <c r="AS73" s="59"/>
      <c r="AT73" s="59" t="s">
        <v>139</v>
      </c>
      <c r="AU73" s="59"/>
      <c r="AV73" s="59"/>
      <c r="AW73" s="59"/>
      <c r="AX73" s="59"/>
      <c r="AY73" s="59"/>
      <c r="AZ73" s="59"/>
      <c r="BA73" s="59"/>
      <c r="BB73" s="59"/>
      <c r="BC73" s="60"/>
      <c r="BD73" s="12"/>
      <c r="BE73" s="12"/>
      <c r="BF73" s="12"/>
      <c r="BG73" s="12"/>
      <c r="BH73" s="12"/>
      <c r="BI73" s="61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>
        <v>250000</v>
      </c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3">
        <f t="shared" si="2"/>
        <v>250000</v>
      </c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5"/>
      <c r="ET73" s="62">
        <f t="shared" si="3"/>
        <v>-250000</v>
      </c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60.75" customHeight="1" x14ac:dyDescent="0.2">
      <c r="A74" s="68" t="s">
        <v>140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9"/>
      <c r="AN74" s="58"/>
      <c r="AO74" s="59"/>
      <c r="AP74" s="59"/>
      <c r="AQ74" s="59"/>
      <c r="AR74" s="59"/>
      <c r="AS74" s="59"/>
      <c r="AT74" s="59" t="s">
        <v>141</v>
      </c>
      <c r="AU74" s="59"/>
      <c r="AV74" s="59"/>
      <c r="AW74" s="59"/>
      <c r="AX74" s="59"/>
      <c r="AY74" s="59"/>
      <c r="AZ74" s="59"/>
      <c r="BA74" s="59"/>
      <c r="BB74" s="59"/>
      <c r="BC74" s="60"/>
      <c r="BD74" s="12"/>
      <c r="BE74" s="12"/>
      <c r="BF74" s="12"/>
      <c r="BG74" s="12"/>
      <c r="BH74" s="12"/>
      <c r="BI74" s="61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>
        <v>-19784220.390000001</v>
      </c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3">
        <f t="shared" si="2"/>
        <v>-19784220.390000001</v>
      </c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5"/>
      <c r="ET74" s="62">
        <f t="shared" si="3"/>
        <v>19784220.390000001</v>
      </c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</row>
    <row r="76" spans="1:166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</row>
    <row r="77" spans="1:166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</row>
    <row r="78" spans="1:166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</row>
    <row r="79" spans="1:166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6" t="s">
        <v>142</v>
      </c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2" t="s">
        <v>143</v>
      </c>
    </row>
    <row r="85" spans="1:166" ht="12.75" customHeight="1" x14ac:dyDescent="0.2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</row>
    <row r="86" spans="1:166" ht="24" customHeight="1" x14ac:dyDescent="0.2">
      <c r="A86" s="41" t="s">
        <v>21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2"/>
      <c r="AK86" s="45" t="s">
        <v>22</v>
      </c>
      <c r="AL86" s="41"/>
      <c r="AM86" s="41"/>
      <c r="AN86" s="41"/>
      <c r="AO86" s="41"/>
      <c r="AP86" s="42"/>
      <c r="AQ86" s="45" t="s">
        <v>144</v>
      </c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2"/>
      <c r="BC86" s="45" t="s">
        <v>145</v>
      </c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2"/>
      <c r="BU86" s="45" t="s">
        <v>146</v>
      </c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2"/>
      <c r="CH86" s="35" t="s">
        <v>25</v>
      </c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7"/>
      <c r="EK86" s="35" t="s">
        <v>147</v>
      </c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70"/>
    </row>
    <row r="87" spans="1:166" ht="78.75" customHeight="1" x14ac:dyDescent="0.2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4"/>
      <c r="AK87" s="46"/>
      <c r="AL87" s="43"/>
      <c r="AM87" s="43"/>
      <c r="AN87" s="43"/>
      <c r="AO87" s="43"/>
      <c r="AP87" s="44"/>
      <c r="AQ87" s="46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4"/>
      <c r="BC87" s="46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4"/>
      <c r="BU87" s="46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4"/>
      <c r="CH87" s="36" t="s">
        <v>148</v>
      </c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7"/>
      <c r="CX87" s="35" t="s">
        <v>28</v>
      </c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7"/>
      <c r="DK87" s="35" t="s">
        <v>29</v>
      </c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7"/>
      <c r="DX87" s="35" t="s">
        <v>30</v>
      </c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7"/>
      <c r="EK87" s="46" t="s">
        <v>149</v>
      </c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4"/>
      <c r="EX87" s="35" t="s">
        <v>150</v>
      </c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70"/>
    </row>
    <row r="88" spans="1:166" ht="14.25" customHeight="1" x14ac:dyDescent="0.2">
      <c r="A88" s="39">
        <v>1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40"/>
      <c r="AK88" s="29">
        <v>2</v>
      </c>
      <c r="AL88" s="30"/>
      <c r="AM88" s="30"/>
      <c r="AN88" s="30"/>
      <c r="AO88" s="30"/>
      <c r="AP88" s="31"/>
      <c r="AQ88" s="29">
        <v>3</v>
      </c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1"/>
      <c r="BC88" s="29">
        <v>4</v>
      </c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1"/>
      <c r="BU88" s="29">
        <v>5</v>
      </c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1"/>
      <c r="CH88" s="29">
        <v>6</v>
      </c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1"/>
      <c r="CX88" s="29">
        <v>7</v>
      </c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1"/>
      <c r="DK88" s="29">
        <v>8</v>
      </c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1"/>
      <c r="DX88" s="29">
        <v>9</v>
      </c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1"/>
      <c r="EK88" s="29">
        <v>10</v>
      </c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49">
        <v>11</v>
      </c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6"/>
    </row>
    <row r="89" spans="1:166" ht="15" customHeight="1" x14ac:dyDescent="0.2">
      <c r="A89" s="50" t="s">
        <v>151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1" t="s">
        <v>152</v>
      </c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5">
        <v>763244057.59000003</v>
      </c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>
        <v>763244057.59000003</v>
      </c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>
        <v>467012984.06999999</v>
      </c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>
        <f t="shared" ref="DX89:DX152" si="4">CH89+CX89+DK89</f>
        <v>467012984.06999999</v>
      </c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>
        <f t="shared" ref="EK89:EK152" si="5">BC89-DX89</f>
        <v>296231073.52000004</v>
      </c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>
        <f t="shared" ref="EX89:EX152" si="6">BU89-DX89</f>
        <v>296231073.52000004</v>
      </c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6"/>
    </row>
    <row r="90" spans="1:166" ht="15" customHeight="1" x14ac:dyDescent="0.2">
      <c r="A90" s="57" t="s">
        <v>33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8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763244057.59000003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763244057.59000003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467012984.06999999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4"/>
        <v>467012984.06999999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5"/>
        <v>296231073.52000004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6"/>
        <v>296231073.52000004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2.75" x14ac:dyDescent="0.2">
      <c r="A91" s="68" t="s">
        <v>153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154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1683190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1683190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1053141.29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4"/>
        <v>1053141.29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5"/>
        <v>630048.71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6"/>
        <v>630048.71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.2" customHeight="1" x14ac:dyDescent="0.2">
      <c r="A92" s="68" t="s">
        <v>155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156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508310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508310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332835.87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4"/>
        <v>332835.87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5"/>
        <v>175474.13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6"/>
        <v>175474.13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12.75" x14ac:dyDescent="0.2">
      <c r="A93" s="68" t="s">
        <v>153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157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2457.7600000000002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2457.7600000000002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4"/>
        <v>0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5"/>
        <v>2457.7600000000002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6"/>
        <v>2457.7600000000002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.2" customHeight="1" x14ac:dyDescent="0.2">
      <c r="A94" s="68" t="s">
        <v>155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158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742.24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742.24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4"/>
        <v>0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5"/>
        <v>742.24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6"/>
        <v>742.24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2.75" x14ac:dyDescent="0.2">
      <c r="A95" s="68" t="s">
        <v>153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159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4196841.63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4196841.63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3971936.64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4"/>
        <v>3971936.64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5"/>
        <v>224904.98999999976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6"/>
        <v>224904.98999999976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4.2" customHeight="1" x14ac:dyDescent="0.2">
      <c r="A96" s="68" t="s">
        <v>160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161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11531.37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11531.37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11531.37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4"/>
        <v>11531.37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5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6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4.2" customHeight="1" x14ac:dyDescent="0.2">
      <c r="A97" s="68" t="s">
        <v>162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163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2800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2800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2800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4"/>
        <v>2800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5"/>
        <v>0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6"/>
        <v>0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2.75" x14ac:dyDescent="0.2">
      <c r="A98" s="68" t="s">
        <v>164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165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34300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34300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34300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4"/>
        <v>34300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5"/>
        <v>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6"/>
        <v>0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.2" customHeight="1" x14ac:dyDescent="0.2">
      <c r="A99" s="68" t="s">
        <v>155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166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1270927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1270927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v>1196047.93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4"/>
        <v>1196047.93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5"/>
        <v>74879.070000000065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6"/>
        <v>74879.070000000065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12.75" x14ac:dyDescent="0.2">
      <c r="A100" s="68" t="s">
        <v>167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168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34300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34300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>
        <v>27776.89</v>
      </c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4"/>
        <v>27776.89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5"/>
        <v>6523.1100000000006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6"/>
        <v>6523.1100000000006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2.75" x14ac:dyDescent="0.2">
      <c r="A101" s="68" t="s">
        <v>169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170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1112559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1112559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909553.02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4"/>
        <v>909553.02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5"/>
        <v>203005.97999999998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6"/>
        <v>203005.97999999998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2.75" x14ac:dyDescent="0.2">
      <c r="A102" s="68" t="s">
        <v>171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172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18000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18000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3175.72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4"/>
        <v>3175.72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5"/>
        <v>14824.28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6"/>
        <v>14824.28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.2" customHeight="1" x14ac:dyDescent="0.2">
      <c r="A103" s="68" t="s">
        <v>173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174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378991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378991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347031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4"/>
        <v>347031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5"/>
        <v>31960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6"/>
        <v>31960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2.75" x14ac:dyDescent="0.2">
      <c r="A104" s="68" t="s">
        <v>164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175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407252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407252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216408.84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4"/>
        <v>216408.84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5"/>
        <v>190843.16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6"/>
        <v>190843.16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2.75" x14ac:dyDescent="0.2">
      <c r="A105" s="68" t="s">
        <v>176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177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30000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30000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v>16288.5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4"/>
        <v>16288.5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5"/>
        <v>13711.5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6"/>
        <v>13711.5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4.2" customHeight="1" x14ac:dyDescent="0.2">
      <c r="A106" s="68" t="s">
        <v>178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179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2679603.38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2679603.38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v>848034.66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4"/>
        <v>848034.66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5"/>
        <v>1831568.7199999997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6"/>
        <v>1831568.7199999997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4.2" customHeight="1" x14ac:dyDescent="0.2">
      <c r="A107" s="68" t="s">
        <v>180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58"/>
      <c r="AL107" s="59"/>
      <c r="AM107" s="59"/>
      <c r="AN107" s="59"/>
      <c r="AO107" s="59"/>
      <c r="AP107" s="59"/>
      <c r="AQ107" s="59" t="s">
        <v>181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23200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23200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4"/>
        <v>0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5"/>
        <v>23200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6"/>
        <v>23200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2.75" x14ac:dyDescent="0.2">
      <c r="A108" s="68" t="s">
        <v>171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58"/>
      <c r="AL108" s="59"/>
      <c r="AM108" s="59"/>
      <c r="AN108" s="59"/>
      <c r="AO108" s="59"/>
      <c r="AP108" s="59"/>
      <c r="AQ108" s="59" t="s">
        <v>182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145000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145000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4"/>
        <v>0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5"/>
        <v>145000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6"/>
        <v>145000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12.75" x14ac:dyDescent="0.2">
      <c r="A109" s="68" t="s">
        <v>183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58"/>
      <c r="AL109" s="59"/>
      <c r="AM109" s="59"/>
      <c r="AN109" s="59"/>
      <c r="AO109" s="59"/>
      <c r="AP109" s="59"/>
      <c r="AQ109" s="59" t="s">
        <v>184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62">
        <v>141048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v>141048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>
        <v>141048</v>
      </c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si="4"/>
        <v>141048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f t="shared" si="5"/>
        <v>0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si="6"/>
        <v>0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4.2" customHeight="1" x14ac:dyDescent="0.2">
      <c r="A110" s="68" t="s">
        <v>185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9"/>
      <c r="AK110" s="58"/>
      <c r="AL110" s="59"/>
      <c r="AM110" s="59"/>
      <c r="AN110" s="59"/>
      <c r="AO110" s="59"/>
      <c r="AP110" s="59"/>
      <c r="AQ110" s="59" t="s">
        <v>186</v>
      </c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62">
        <v>18954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v>18954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>
        <v>18954</v>
      </c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f t="shared" si="4"/>
        <v>18954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f t="shared" si="5"/>
        <v>0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>
        <f t="shared" si="6"/>
        <v>0</v>
      </c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12.75" x14ac:dyDescent="0.2">
      <c r="A111" s="68" t="s">
        <v>164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58"/>
      <c r="AL111" s="59"/>
      <c r="AM111" s="59"/>
      <c r="AN111" s="59"/>
      <c r="AO111" s="59"/>
      <c r="AP111" s="59"/>
      <c r="AQ111" s="59" t="s">
        <v>187</v>
      </c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62">
        <v>7320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v>7320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>
        <v>7320</v>
      </c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 t="shared" si="4"/>
        <v>7320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f t="shared" si="5"/>
        <v>0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 t="shared" si="6"/>
        <v>0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36.4" customHeight="1" x14ac:dyDescent="0.2">
      <c r="A112" s="68" t="s">
        <v>188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9"/>
      <c r="AK112" s="58"/>
      <c r="AL112" s="59"/>
      <c r="AM112" s="59"/>
      <c r="AN112" s="59"/>
      <c r="AO112" s="59"/>
      <c r="AP112" s="59"/>
      <c r="AQ112" s="59" t="s">
        <v>189</v>
      </c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62">
        <v>116440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>
        <v>116440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>
        <v>113800</v>
      </c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>
        <f t="shared" si="4"/>
        <v>113800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>
        <f t="shared" si="5"/>
        <v>2640</v>
      </c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>
        <f t="shared" si="6"/>
        <v>2640</v>
      </c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12.75" x14ac:dyDescent="0.2">
      <c r="A113" s="68" t="s">
        <v>153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9"/>
      <c r="AK113" s="58"/>
      <c r="AL113" s="59"/>
      <c r="AM113" s="59"/>
      <c r="AN113" s="59"/>
      <c r="AO113" s="59"/>
      <c r="AP113" s="59"/>
      <c r="AQ113" s="59" t="s">
        <v>190</v>
      </c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2">
        <v>269739</v>
      </c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>
        <v>269739</v>
      </c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>
        <v>188862.42</v>
      </c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>
        <f t="shared" si="4"/>
        <v>188862.42</v>
      </c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>
        <f t="shared" si="5"/>
        <v>80876.579999999987</v>
      </c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>
        <f t="shared" si="6"/>
        <v>80876.579999999987</v>
      </c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4.2" customHeight="1" x14ac:dyDescent="0.2">
      <c r="A114" s="68" t="s">
        <v>155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9"/>
      <c r="AK114" s="58"/>
      <c r="AL114" s="59"/>
      <c r="AM114" s="59"/>
      <c r="AN114" s="59"/>
      <c r="AO114" s="59"/>
      <c r="AP114" s="59"/>
      <c r="AQ114" s="59" t="s">
        <v>191</v>
      </c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62">
        <v>81461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v>81461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>
        <v>54574.2</v>
      </c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f t="shared" si="4"/>
        <v>54574.2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f t="shared" si="5"/>
        <v>26886.800000000003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>
        <f t="shared" si="6"/>
        <v>26886.800000000003</v>
      </c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12.75" x14ac:dyDescent="0.2">
      <c r="A115" s="68" t="s">
        <v>153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9"/>
      <c r="AK115" s="58"/>
      <c r="AL115" s="59"/>
      <c r="AM115" s="59"/>
      <c r="AN115" s="59"/>
      <c r="AO115" s="59"/>
      <c r="AP115" s="59"/>
      <c r="AQ115" s="59" t="s">
        <v>192</v>
      </c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62">
        <v>7366001.1100000003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>
        <v>7366001.1100000003</v>
      </c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>
        <v>6568598.8799999999</v>
      </c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>
        <f t="shared" si="4"/>
        <v>6568598.8799999999</v>
      </c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>
        <f t="shared" si="5"/>
        <v>797402.23000000045</v>
      </c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>
        <f t="shared" si="6"/>
        <v>797402.23000000045</v>
      </c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4.2" customHeight="1" x14ac:dyDescent="0.2">
      <c r="A116" s="68" t="s">
        <v>160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9"/>
      <c r="AK116" s="58"/>
      <c r="AL116" s="59"/>
      <c r="AM116" s="59"/>
      <c r="AN116" s="59"/>
      <c r="AO116" s="59"/>
      <c r="AP116" s="59"/>
      <c r="AQ116" s="59" t="s">
        <v>193</v>
      </c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62">
        <v>23562.03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>
        <v>23562.03</v>
      </c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>
        <v>23562.03</v>
      </c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>
        <f t="shared" si="4"/>
        <v>23562.03</v>
      </c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>
        <f t="shared" si="5"/>
        <v>0</v>
      </c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>
        <f t="shared" si="6"/>
        <v>0</v>
      </c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24.2" customHeight="1" x14ac:dyDescent="0.2">
      <c r="A117" s="68" t="s">
        <v>162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9"/>
      <c r="AK117" s="58"/>
      <c r="AL117" s="59"/>
      <c r="AM117" s="59"/>
      <c r="AN117" s="59"/>
      <c r="AO117" s="59"/>
      <c r="AP117" s="59"/>
      <c r="AQ117" s="59" t="s">
        <v>194</v>
      </c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62">
        <v>12850</v>
      </c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>
        <v>12850</v>
      </c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>
        <v>12850</v>
      </c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>
        <f t="shared" si="4"/>
        <v>12850</v>
      </c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>
        <f t="shared" si="5"/>
        <v>0</v>
      </c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>
        <f t="shared" si="6"/>
        <v>0</v>
      </c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12.75" x14ac:dyDescent="0.2">
      <c r="A118" s="68" t="s">
        <v>164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9"/>
      <c r="AK118" s="58"/>
      <c r="AL118" s="59"/>
      <c r="AM118" s="59"/>
      <c r="AN118" s="59"/>
      <c r="AO118" s="59"/>
      <c r="AP118" s="59"/>
      <c r="AQ118" s="59" t="s">
        <v>195</v>
      </c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62">
        <v>41739.47</v>
      </c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>
        <v>41739.47</v>
      </c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>
        <v>41739.47</v>
      </c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>
        <f t="shared" si="4"/>
        <v>41739.47</v>
      </c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>
        <f t="shared" si="5"/>
        <v>0</v>
      </c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>
        <f t="shared" si="6"/>
        <v>0</v>
      </c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24.2" customHeight="1" x14ac:dyDescent="0.2">
      <c r="A119" s="68" t="s">
        <v>155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9"/>
      <c r="AK119" s="58"/>
      <c r="AL119" s="59"/>
      <c r="AM119" s="59"/>
      <c r="AN119" s="59"/>
      <c r="AO119" s="59"/>
      <c r="AP119" s="59"/>
      <c r="AQ119" s="59" t="s">
        <v>196</v>
      </c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62">
        <v>2231646.86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>
        <v>2231646.86</v>
      </c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>
        <v>1986036.03</v>
      </c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>
        <f t="shared" si="4"/>
        <v>1986036.03</v>
      </c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>
        <f t="shared" si="5"/>
        <v>245610.82999999984</v>
      </c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>
        <f t="shared" si="6"/>
        <v>245610.82999999984</v>
      </c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12.75" x14ac:dyDescent="0.2">
      <c r="A120" s="68" t="s">
        <v>167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9"/>
      <c r="AK120" s="58"/>
      <c r="AL120" s="59"/>
      <c r="AM120" s="59"/>
      <c r="AN120" s="59"/>
      <c r="AO120" s="59"/>
      <c r="AP120" s="59"/>
      <c r="AQ120" s="59" t="s">
        <v>197</v>
      </c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62">
        <v>291099.81</v>
      </c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>
        <v>291099.81</v>
      </c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>
        <v>104394.96</v>
      </c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>
        <f t="shared" si="4"/>
        <v>104394.96</v>
      </c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>
        <f t="shared" si="5"/>
        <v>186704.84999999998</v>
      </c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>
        <f t="shared" si="6"/>
        <v>186704.84999999998</v>
      </c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12.75" x14ac:dyDescent="0.2">
      <c r="A121" s="68" t="s">
        <v>169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9"/>
      <c r="AK121" s="58"/>
      <c r="AL121" s="59"/>
      <c r="AM121" s="59"/>
      <c r="AN121" s="59"/>
      <c r="AO121" s="59"/>
      <c r="AP121" s="59"/>
      <c r="AQ121" s="59" t="s">
        <v>198</v>
      </c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62">
        <v>2062886.8</v>
      </c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>
        <v>2062886.8</v>
      </c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>
        <v>1485959.53</v>
      </c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>
        <f t="shared" si="4"/>
        <v>1485959.53</v>
      </c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>
        <f t="shared" si="5"/>
        <v>576927.27</v>
      </c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>
        <f t="shared" si="6"/>
        <v>576927.27</v>
      </c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12.75" x14ac:dyDescent="0.2">
      <c r="A122" s="68" t="s">
        <v>171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9"/>
      <c r="AK122" s="58"/>
      <c r="AL122" s="59"/>
      <c r="AM122" s="59"/>
      <c r="AN122" s="59"/>
      <c r="AO122" s="59"/>
      <c r="AP122" s="59"/>
      <c r="AQ122" s="59" t="s">
        <v>199</v>
      </c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62">
        <v>56930.52</v>
      </c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>
        <v>56930.52</v>
      </c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>
        <v>28054.560000000001</v>
      </c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>
        <f t="shared" si="4"/>
        <v>28054.560000000001</v>
      </c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>
        <f t="shared" si="5"/>
        <v>28875.959999999995</v>
      </c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>
        <f t="shared" si="6"/>
        <v>28875.959999999995</v>
      </c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24.2" customHeight="1" x14ac:dyDescent="0.2">
      <c r="A123" s="68" t="s">
        <v>173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9"/>
      <c r="AK123" s="58"/>
      <c r="AL123" s="59"/>
      <c r="AM123" s="59"/>
      <c r="AN123" s="59"/>
      <c r="AO123" s="59"/>
      <c r="AP123" s="59"/>
      <c r="AQ123" s="59" t="s">
        <v>200</v>
      </c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62">
        <v>1057713.19</v>
      </c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>
        <v>1057713.19</v>
      </c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>
        <v>751034.72</v>
      </c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>
        <f t="shared" si="4"/>
        <v>751034.72</v>
      </c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>
        <f t="shared" si="5"/>
        <v>306678.46999999997</v>
      </c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>
        <f t="shared" si="6"/>
        <v>306678.46999999997</v>
      </c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12.75" x14ac:dyDescent="0.2">
      <c r="A124" s="68" t="s">
        <v>164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9"/>
      <c r="AK124" s="58"/>
      <c r="AL124" s="59"/>
      <c r="AM124" s="59"/>
      <c r="AN124" s="59"/>
      <c r="AO124" s="59"/>
      <c r="AP124" s="59"/>
      <c r="AQ124" s="59" t="s">
        <v>201</v>
      </c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62">
        <v>2102658.8199999998</v>
      </c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>
        <v>2102658.8199999998</v>
      </c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>
        <v>1286680.79</v>
      </c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>
        <f t="shared" si="4"/>
        <v>1286680.79</v>
      </c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>
        <f t="shared" si="5"/>
        <v>815978.0299999998</v>
      </c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>
        <f t="shared" si="6"/>
        <v>815978.0299999998</v>
      </c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12.75" x14ac:dyDescent="0.2">
      <c r="A125" s="68" t="s">
        <v>176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9"/>
      <c r="AK125" s="58"/>
      <c r="AL125" s="59"/>
      <c r="AM125" s="59"/>
      <c r="AN125" s="59"/>
      <c r="AO125" s="59"/>
      <c r="AP125" s="59"/>
      <c r="AQ125" s="59" t="s">
        <v>202</v>
      </c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62">
        <v>37033.43</v>
      </c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>
        <v>37033.43</v>
      </c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>
        <v>20203.689999999999</v>
      </c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>
        <f t="shared" si="4"/>
        <v>20203.689999999999</v>
      </c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>
        <f t="shared" si="5"/>
        <v>16829.740000000002</v>
      </c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>
        <f t="shared" si="6"/>
        <v>16829.740000000002</v>
      </c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24.2" customHeight="1" x14ac:dyDescent="0.2">
      <c r="A126" s="68" t="s">
        <v>178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9"/>
      <c r="AK126" s="58"/>
      <c r="AL126" s="59"/>
      <c r="AM126" s="59"/>
      <c r="AN126" s="59"/>
      <c r="AO126" s="59"/>
      <c r="AP126" s="59"/>
      <c r="AQ126" s="59" t="s">
        <v>203</v>
      </c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62">
        <v>1487460.97</v>
      </c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>
        <v>1487460.97</v>
      </c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>
        <v>634724.23</v>
      </c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>
        <f t="shared" si="4"/>
        <v>634724.23</v>
      </c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>
        <f t="shared" si="5"/>
        <v>852736.74</v>
      </c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>
        <f t="shared" si="6"/>
        <v>852736.74</v>
      </c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24.2" customHeight="1" x14ac:dyDescent="0.2">
      <c r="A127" s="68" t="s">
        <v>180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9"/>
      <c r="AK127" s="58"/>
      <c r="AL127" s="59"/>
      <c r="AM127" s="59"/>
      <c r="AN127" s="59"/>
      <c r="AO127" s="59"/>
      <c r="AP127" s="59"/>
      <c r="AQ127" s="59" t="s">
        <v>204</v>
      </c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62">
        <v>108314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>
        <v>108314</v>
      </c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>
        <v>66519</v>
      </c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>
        <f t="shared" si="4"/>
        <v>66519</v>
      </c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>
        <f t="shared" si="5"/>
        <v>41795</v>
      </c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>
        <f t="shared" si="6"/>
        <v>41795</v>
      </c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12.75" x14ac:dyDescent="0.2">
      <c r="A128" s="68" t="s">
        <v>171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9"/>
      <c r="AK128" s="58"/>
      <c r="AL128" s="59"/>
      <c r="AM128" s="59"/>
      <c r="AN128" s="59"/>
      <c r="AO128" s="59"/>
      <c r="AP128" s="59"/>
      <c r="AQ128" s="59" t="s">
        <v>205</v>
      </c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62">
        <v>781890</v>
      </c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>
        <v>781890</v>
      </c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>
        <v>535572.32999999996</v>
      </c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>
        <f t="shared" si="4"/>
        <v>535572.32999999996</v>
      </c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>
        <f t="shared" si="5"/>
        <v>246317.67000000004</v>
      </c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>
        <f t="shared" si="6"/>
        <v>246317.67000000004</v>
      </c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12.75" x14ac:dyDescent="0.2">
      <c r="A129" s="68" t="s">
        <v>183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9"/>
      <c r="AK129" s="58"/>
      <c r="AL129" s="59"/>
      <c r="AM129" s="59"/>
      <c r="AN129" s="59"/>
      <c r="AO129" s="59"/>
      <c r="AP129" s="59"/>
      <c r="AQ129" s="59" t="s">
        <v>206</v>
      </c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62">
        <v>157100</v>
      </c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>
        <v>157100</v>
      </c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>
        <v>80527</v>
      </c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>
        <f t="shared" si="4"/>
        <v>80527</v>
      </c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>
        <f t="shared" si="5"/>
        <v>76573</v>
      </c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>
        <f t="shared" si="6"/>
        <v>76573</v>
      </c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12.75" x14ac:dyDescent="0.2">
      <c r="A130" s="68" t="s">
        <v>153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9"/>
      <c r="AK130" s="58"/>
      <c r="AL130" s="59"/>
      <c r="AM130" s="59"/>
      <c r="AN130" s="59"/>
      <c r="AO130" s="59"/>
      <c r="AP130" s="59"/>
      <c r="AQ130" s="59" t="s">
        <v>207</v>
      </c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62">
        <v>269739</v>
      </c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>
        <v>269739</v>
      </c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>
        <v>143035.10999999999</v>
      </c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>
        <f t="shared" si="4"/>
        <v>143035.10999999999</v>
      </c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>
        <f t="shared" si="5"/>
        <v>126703.89000000001</v>
      </c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>
        <f t="shared" si="6"/>
        <v>126703.89000000001</v>
      </c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24.2" customHeight="1" x14ac:dyDescent="0.2">
      <c r="A131" s="68" t="s">
        <v>155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9"/>
      <c r="AK131" s="58"/>
      <c r="AL131" s="59"/>
      <c r="AM131" s="59"/>
      <c r="AN131" s="59"/>
      <c r="AO131" s="59"/>
      <c r="AP131" s="59"/>
      <c r="AQ131" s="59" t="s">
        <v>208</v>
      </c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62">
        <v>81461</v>
      </c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>
        <v>81461</v>
      </c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>
        <v>41057.040000000001</v>
      </c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>
        <f t="shared" si="4"/>
        <v>41057.040000000001</v>
      </c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>
        <f t="shared" si="5"/>
        <v>40403.96</v>
      </c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>
        <f t="shared" si="6"/>
        <v>40403.96</v>
      </c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6"/>
    </row>
    <row r="132" spans="1:166" ht="12.75" x14ac:dyDescent="0.2">
      <c r="A132" s="68" t="s">
        <v>167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9"/>
      <c r="AK132" s="58"/>
      <c r="AL132" s="59"/>
      <c r="AM132" s="59"/>
      <c r="AN132" s="59"/>
      <c r="AO132" s="59"/>
      <c r="AP132" s="59"/>
      <c r="AQ132" s="59" t="s">
        <v>209</v>
      </c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62">
        <v>35460</v>
      </c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>
        <v>35460</v>
      </c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>
        <v>35460</v>
      </c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>
        <f t="shared" si="4"/>
        <v>35460</v>
      </c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>
        <f t="shared" si="5"/>
        <v>0</v>
      </c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>
        <f t="shared" si="6"/>
        <v>0</v>
      </c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6"/>
    </row>
    <row r="133" spans="1:166" ht="12.75" x14ac:dyDescent="0.2">
      <c r="A133" s="68" t="s">
        <v>164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9"/>
      <c r="AK133" s="58"/>
      <c r="AL133" s="59"/>
      <c r="AM133" s="59"/>
      <c r="AN133" s="59"/>
      <c r="AO133" s="59"/>
      <c r="AP133" s="59"/>
      <c r="AQ133" s="59" t="s">
        <v>210</v>
      </c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62">
        <v>50670</v>
      </c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>
        <v>50670</v>
      </c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>
        <v>50670</v>
      </c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>
        <f t="shared" si="4"/>
        <v>50670</v>
      </c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>
        <f t="shared" si="5"/>
        <v>0</v>
      </c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>
        <f t="shared" si="6"/>
        <v>0</v>
      </c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6"/>
    </row>
    <row r="134" spans="1:166" ht="24.2" customHeight="1" x14ac:dyDescent="0.2">
      <c r="A134" s="68" t="s">
        <v>180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9"/>
      <c r="AK134" s="58"/>
      <c r="AL134" s="59"/>
      <c r="AM134" s="59"/>
      <c r="AN134" s="59"/>
      <c r="AO134" s="59"/>
      <c r="AP134" s="59"/>
      <c r="AQ134" s="59" t="s">
        <v>211</v>
      </c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62">
        <v>6370</v>
      </c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>
        <v>6370</v>
      </c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>
        <v>6370</v>
      </c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>
        <f t="shared" si="4"/>
        <v>6370</v>
      </c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>
        <f t="shared" si="5"/>
        <v>0</v>
      </c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>
        <f t="shared" si="6"/>
        <v>0</v>
      </c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6"/>
    </row>
    <row r="135" spans="1:166" ht="12.75" x14ac:dyDescent="0.2">
      <c r="A135" s="68" t="s">
        <v>153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9"/>
      <c r="AK135" s="58"/>
      <c r="AL135" s="59"/>
      <c r="AM135" s="59"/>
      <c r="AN135" s="59"/>
      <c r="AO135" s="59"/>
      <c r="AP135" s="59"/>
      <c r="AQ135" s="59" t="s">
        <v>212</v>
      </c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62">
        <v>3296644.55</v>
      </c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>
        <v>3296644.55</v>
      </c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>
        <v>2724514.69</v>
      </c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>
        <f t="shared" si="4"/>
        <v>2724514.69</v>
      </c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>
        <f t="shared" si="5"/>
        <v>572129.85999999987</v>
      </c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>
        <f t="shared" si="6"/>
        <v>572129.85999999987</v>
      </c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6"/>
    </row>
    <row r="136" spans="1:166" ht="24.2" customHeight="1" x14ac:dyDescent="0.2">
      <c r="A136" s="68" t="s">
        <v>160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9"/>
      <c r="AK136" s="58"/>
      <c r="AL136" s="59"/>
      <c r="AM136" s="59"/>
      <c r="AN136" s="59"/>
      <c r="AO136" s="59"/>
      <c r="AP136" s="59"/>
      <c r="AQ136" s="59" t="s">
        <v>213</v>
      </c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62">
        <v>27207.78</v>
      </c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>
        <v>27207.78</v>
      </c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>
        <v>27207.78</v>
      </c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>
        <f t="shared" si="4"/>
        <v>27207.78</v>
      </c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>
        <f t="shared" si="5"/>
        <v>0</v>
      </c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>
        <f t="shared" si="6"/>
        <v>0</v>
      </c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6"/>
    </row>
    <row r="137" spans="1:166" ht="24.2" customHeight="1" x14ac:dyDescent="0.2">
      <c r="A137" s="68" t="s">
        <v>162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9"/>
      <c r="AK137" s="58"/>
      <c r="AL137" s="59"/>
      <c r="AM137" s="59"/>
      <c r="AN137" s="59"/>
      <c r="AO137" s="59"/>
      <c r="AP137" s="59"/>
      <c r="AQ137" s="59" t="s">
        <v>214</v>
      </c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62">
        <v>3000</v>
      </c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>
        <v>3000</v>
      </c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>
        <v>1000</v>
      </c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>
        <f t="shared" si="4"/>
        <v>1000</v>
      </c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>
        <f t="shared" si="5"/>
        <v>2000</v>
      </c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>
        <f t="shared" si="6"/>
        <v>2000</v>
      </c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6"/>
    </row>
    <row r="138" spans="1:166" ht="12.75" x14ac:dyDescent="0.2">
      <c r="A138" s="68" t="s">
        <v>164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9"/>
      <c r="AK138" s="58"/>
      <c r="AL138" s="59"/>
      <c r="AM138" s="59"/>
      <c r="AN138" s="59"/>
      <c r="AO138" s="59"/>
      <c r="AP138" s="59"/>
      <c r="AQ138" s="59" t="s">
        <v>215</v>
      </c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62">
        <v>8500</v>
      </c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>
        <v>8500</v>
      </c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>
        <v>2300</v>
      </c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>
        <f t="shared" si="4"/>
        <v>2300</v>
      </c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>
        <f t="shared" si="5"/>
        <v>6200</v>
      </c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>
        <f t="shared" si="6"/>
        <v>6200</v>
      </c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6"/>
    </row>
    <row r="139" spans="1:166" ht="24.2" customHeight="1" x14ac:dyDescent="0.2">
      <c r="A139" s="68" t="s">
        <v>155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9"/>
      <c r="AK139" s="58"/>
      <c r="AL139" s="59"/>
      <c r="AM139" s="59"/>
      <c r="AN139" s="59"/>
      <c r="AO139" s="59"/>
      <c r="AP139" s="59"/>
      <c r="AQ139" s="59" t="s">
        <v>216</v>
      </c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62">
        <v>999128</v>
      </c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>
        <v>999128</v>
      </c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>
        <v>822901.05</v>
      </c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>
        <f t="shared" si="4"/>
        <v>822901.05</v>
      </c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>
        <f t="shared" si="5"/>
        <v>176226.94999999995</v>
      </c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>
        <f t="shared" si="6"/>
        <v>176226.94999999995</v>
      </c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6"/>
    </row>
    <row r="140" spans="1:166" ht="12.75" x14ac:dyDescent="0.2">
      <c r="A140" s="68" t="s">
        <v>167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9"/>
      <c r="AK140" s="58"/>
      <c r="AL140" s="59"/>
      <c r="AM140" s="59"/>
      <c r="AN140" s="59"/>
      <c r="AO140" s="59"/>
      <c r="AP140" s="59"/>
      <c r="AQ140" s="59" t="s">
        <v>217</v>
      </c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62">
        <v>55400</v>
      </c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>
        <v>55400</v>
      </c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>
        <v>19292.16</v>
      </c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>
        <f t="shared" si="4"/>
        <v>19292.16</v>
      </c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>
        <f t="shared" si="5"/>
        <v>36107.839999999997</v>
      </c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>
        <f t="shared" si="6"/>
        <v>36107.839999999997</v>
      </c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6"/>
    </row>
    <row r="141" spans="1:166" ht="12.75" x14ac:dyDescent="0.2">
      <c r="A141" s="68" t="s">
        <v>169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9"/>
      <c r="AK141" s="58"/>
      <c r="AL141" s="59"/>
      <c r="AM141" s="59"/>
      <c r="AN141" s="59"/>
      <c r="AO141" s="59"/>
      <c r="AP141" s="59"/>
      <c r="AQ141" s="59" t="s">
        <v>218</v>
      </c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62">
        <v>350800</v>
      </c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>
        <v>350800</v>
      </c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>
        <v>204631</v>
      </c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>
        <f t="shared" si="4"/>
        <v>204631</v>
      </c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>
        <f t="shared" si="5"/>
        <v>146169</v>
      </c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>
        <f t="shared" si="6"/>
        <v>146169</v>
      </c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6"/>
    </row>
    <row r="142" spans="1:166" ht="12.75" x14ac:dyDescent="0.2">
      <c r="A142" s="68" t="s">
        <v>171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9"/>
      <c r="AK142" s="58"/>
      <c r="AL142" s="59"/>
      <c r="AM142" s="59"/>
      <c r="AN142" s="59"/>
      <c r="AO142" s="59"/>
      <c r="AP142" s="59"/>
      <c r="AQ142" s="59" t="s">
        <v>219</v>
      </c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62">
        <v>135300</v>
      </c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>
        <v>135300</v>
      </c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>
        <v>73707.91</v>
      </c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>
        <f t="shared" si="4"/>
        <v>73707.91</v>
      </c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>
        <f t="shared" si="5"/>
        <v>61592.09</v>
      </c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>
        <f t="shared" si="6"/>
        <v>61592.09</v>
      </c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6"/>
    </row>
    <row r="143" spans="1:166" ht="24.2" customHeight="1" x14ac:dyDescent="0.2">
      <c r="A143" s="68" t="s">
        <v>173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9"/>
      <c r="AK143" s="58"/>
      <c r="AL143" s="59"/>
      <c r="AM143" s="59"/>
      <c r="AN143" s="59"/>
      <c r="AO143" s="59"/>
      <c r="AP143" s="59"/>
      <c r="AQ143" s="59" t="s">
        <v>220</v>
      </c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62">
        <v>243861</v>
      </c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>
        <v>243861</v>
      </c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>
        <v>126322.22</v>
      </c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>
        <f t="shared" si="4"/>
        <v>126322.22</v>
      </c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>
        <f t="shared" si="5"/>
        <v>117538.78</v>
      </c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>
        <f t="shared" si="6"/>
        <v>117538.78</v>
      </c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6"/>
    </row>
    <row r="144" spans="1:166" ht="12.75" x14ac:dyDescent="0.2">
      <c r="A144" s="68" t="s">
        <v>164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9"/>
      <c r="AK144" s="58"/>
      <c r="AL144" s="59"/>
      <c r="AM144" s="59"/>
      <c r="AN144" s="59"/>
      <c r="AO144" s="59"/>
      <c r="AP144" s="59"/>
      <c r="AQ144" s="59" t="s">
        <v>221</v>
      </c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62">
        <v>98829.67</v>
      </c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>
        <v>98829.67</v>
      </c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>
        <v>23050.1</v>
      </c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>
        <f t="shared" si="4"/>
        <v>23050.1</v>
      </c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>
        <f t="shared" si="5"/>
        <v>75779.570000000007</v>
      </c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>
        <f t="shared" si="6"/>
        <v>75779.570000000007</v>
      </c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6"/>
    </row>
    <row r="145" spans="1:166" ht="12.75" x14ac:dyDescent="0.2">
      <c r="A145" s="68" t="s">
        <v>176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9"/>
      <c r="AK145" s="58"/>
      <c r="AL145" s="59"/>
      <c r="AM145" s="59"/>
      <c r="AN145" s="59"/>
      <c r="AO145" s="59"/>
      <c r="AP145" s="59"/>
      <c r="AQ145" s="59" t="s">
        <v>222</v>
      </c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62">
        <v>7000</v>
      </c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>
        <v>7000</v>
      </c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>
        <v>5248.19</v>
      </c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>
        <f t="shared" si="4"/>
        <v>5248.19</v>
      </c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>
        <f t="shared" si="5"/>
        <v>1751.8100000000004</v>
      </c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>
        <f t="shared" si="6"/>
        <v>1751.8100000000004</v>
      </c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6"/>
    </row>
    <row r="146" spans="1:166" ht="24.2" customHeight="1" x14ac:dyDescent="0.2">
      <c r="A146" s="68" t="s">
        <v>178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9"/>
      <c r="AK146" s="58"/>
      <c r="AL146" s="59"/>
      <c r="AM146" s="59"/>
      <c r="AN146" s="59"/>
      <c r="AO146" s="59"/>
      <c r="AP146" s="59"/>
      <c r="AQ146" s="59" t="s">
        <v>223</v>
      </c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62">
        <v>60000</v>
      </c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>
        <v>60000</v>
      </c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>
        <v>35000</v>
      </c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>
        <f t="shared" si="4"/>
        <v>35000</v>
      </c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>
        <f t="shared" si="5"/>
        <v>25000</v>
      </c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>
        <f t="shared" si="6"/>
        <v>25000</v>
      </c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6"/>
    </row>
    <row r="147" spans="1:166" ht="24.2" customHeight="1" x14ac:dyDescent="0.2">
      <c r="A147" s="68" t="s">
        <v>180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9"/>
      <c r="AK147" s="58"/>
      <c r="AL147" s="59"/>
      <c r="AM147" s="59"/>
      <c r="AN147" s="59"/>
      <c r="AO147" s="59"/>
      <c r="AP147" s="59"/>
      <c r="AQ147" s="59" t="s">
        <v>224</v>
      </c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62">
        <v>53529</v>
      </c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>
        <v>53529</v>
      </c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>
        <v>1700</v>
      </c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>
        <f t="shared" si="4"/>
        <v>1700</v>
      </c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>
        <f t="shared" si="5"/>
        <v>51829</v>
      </c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>
        <f t="shared" si="6"/>
        <v>51829</v>
      </c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6"/>
    </row>
    <row r="148" spans="1:166" ht="36.4" customHeight="1" x14ac:dyDescent="0.2">
      <c r="A148" s="68" t="s">
        <v>188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9"/>
      <c r="AK148" s="58"/>
      <c r="AL148" s="59"/>
      <c r="AM148" s="59"/>
      <c r="AN148" s="59"/>
      <c r="AO148" s="59"/>
      <c r="AP148" s="59"/>
      <c r="AQ148" s="59" t="s">
        <v>225</v>
      </c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62">
        <v>2000</v>
      </c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>
        <v>2000</v>
      </c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>
        <f t="shared" si="4"/>
        <v>0</v>
      </c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>
        <f t="shared" si="5"/>
        <v>2000</v>
      </c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>
        <f t="shared" si="6"/>
        <v>2000</v>
      </c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6"/>
    </row>
    <row r="149" spans="1:166" ht="12.75" x14ac:dyDescent="0.2">
      <c r="A149" s="68" t="s">
        <v>171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9"/>
      <c r="AK149" s="58"/>
      <c r="AL149" s="59"/>
      <c r="AM149" s="59"/>
      <c r="AN149" s="59"/>
      <c r="AO149" s="59"/>
      <c r="AP149" s="59"/>
      <c r="AQ149" s="59" t="s">
        <v>226</v>
      </c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62">
        <v>9000</v>
      </c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>
        <v>9000</v>
      </c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>
        <f t="shared" si="4"/>
        <v>0</v>
      </c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>
        <f t="shared" si="5"/>
        <v>9000</v>
      </c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>
        <f t="shared" si="6"/>
        <v>9000</v>
      </c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6"/>
    </row>
    <row r="150" spans="1:166" ht="12.75" x14ac:dyDescent="0.2">
      <c r="A150" s="68" t="s">
        <v>183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9"/>
      <c r="AK150" s="58"/>
      <c r="AL150" s="59"/>
      <c r="AM150" s="59"/>
      <c r="AN150" s="59"/>
      <c r="AO150" s="59"/>
      <c r="AP150" s="59"/>
      <c r="AQ150" s="59" t="s">
        <v>227</v>
      </c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62">
        <v>4000</v>
      </c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>
        <v>4000</v>
      </c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>
        <v>3665</v>
      </c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>
        <f t="shared" si="4"/>
        <v>3665</v>
      </c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>
        <f t="shared" si="5"/>
        <v>335</v>
      </c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>
        <f t="shared" si="6"/>
        <v>335</v>
      </c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6"/>
    </row>
    <row r="151" spans="1:166" ht="24.2" customHeight="1" x14ac:dyDescent="0.2">
      <c r="A151" s="68" t="s">
        <v>185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9"/>
      <c r="AK151" s="58"/>
      <c r="AL151" s="59"/>
      <c r="AM151" s="59"/>
      <c r="AN151" s="59"/>
      <c r="AO151" s="59"/>
      <c r="AP151" s="59"/>
      <c r="AQ151" s="59" t="s">
        <v>228</v>
      </c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62">
        <v>5000</v>
      </c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>
        <v>5000</v>
      </c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>
        <v>5000</v>
      </c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>
        <f t="shared" si="4"/>
        <v>5000</v>
      </c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>
        <f t="shared" si="5"/>
        <v>0</v>
      </c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>
        <f t="shared" si="6"/>
        <v>0</v>
      </c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6"/>
    </row>
    <row r="152" spans="1:166" ht="24.2" customHeight="1" x14ac:dyDescent="0.2">
      <c r="A152" s="68" t="s">
        <v>185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9"/>
      <c r="AK152" s="58"/>
      <c r="AL152" s="59"/>
      <c r="AM152" s="59"/>
      <c r="AN152" s="59"/>
      <c r="AO152" s="59"/>
      <c r="AP152" s="59"/>
      <c r="AQ152" s="59" t="s">
        <v>229</v>
      </c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62">
        <v>15413.6</v>
      </c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>
        <v>15413.6</v>
      </c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>
        <v>15413.6</v>
      </c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>
        <f t="shared" si="4"/>
        <v>15413.6</v>
      </c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>
        <f t="shared" si="5"/>
        <v>0</v>
      </c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>
        <f t="shared" si="6"/>
        <v>0</v>
      </c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6"/>
    </row>
    <row r="153" spans="1:166" ht="12.75" x14ac:dyDescent="0.2">
      <c r="A153" s="68" t="s">
        <v>230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9"/>
      <c r="AK153" s="58"/>
      <c r="AL153" s="59"/>
      <c r="AM153" s="59"/>
      <c r="AN153" s="59"/>
      <c r="AO153" s="59"/>
      <c r="AP153" s="59"/>
      <c r="AQ153" s="59" t="s">
        <v>231</v>
      </c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62">
        <v>470190.36</v>
      </c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>
        <v>470190.36</v>
      </c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>
        <f t="shared" ref="DX153:DX216" si="7">CH153+CX153+DK153</f>
        <v>0</v>
      </c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>
        <f t="shared" ref="EK153:EK216" si="8">BC153-DX153</f>
        <v>470190.36</v>
      </c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>
        <f t="shared" ref="EX153:EX216" si="9">BU153-DX153</f>
        <v>470190.36</v>
      </c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6"/>
    </row>
    <row r="154" spans="1:166" ht="12.75" x14ac:dyDescent="0.2">
      <c r="A154" s="68" t="s">
        <v>153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9"/>
      <c r="AK154" s="58"/>
      <c r="AL154" s="59"/>
      <c r="AM154" s="59"/>
      <c r="AN154" s="59"/>
      <c r="AO154" s="59"/>
      <c r="AP154" s="59"/>
      <c r="AQ154" s="59" t="s">
        <v>232</v>
      </c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62">
        <v>828495</v>
      </c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>
        <v>828495</v>
      </c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>
        <v>463719.27</v>
      </c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>
        <f t="shared" si="7"/>
        <v>463719.27</v>
      </c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>
        <f t="shared" si="8"/>
        <v>364775.73</v>
      </c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>
        <f t="shared" si="9"/>
        <v>364775.73</v>
      </c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6"/>
    </row>
    <row r="155" spans="1:166" ht="24.2" customHeight="1" x14ac:dyDescent="0.2">
      <c r="A155" s="68" t="s">
        <v>155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9"/>
      <c r="AK155" s="58"/>
      <c r="AL155" s="59"/>
      <c r="AM155" s="59"/>
      <c r="AN155" s="59"/>
      <c r="AO155" s="59"/>
      <c r="AP155" s="59"/>
      <c r="AQ155" s="59" t="s">
        <v>233</v>
      </c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62">
        <v>250205</v>
      </c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>
        <v>250205</v>
      </c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>
        <v>140043.24</v>
      </c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>
        <f t="shared" si="7"/>
        <v>140043.24</v>
      </c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>
        <f t="shared" si="8"/>
        <v>110161.76000000001</v>
      </c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>
        <f t="shared" si="9"/>
        <v>110161.76000000001</v>
      </c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6"/>
    </row>
    <row r="156" spans="1:166" ht="12.75" x14ac:dyDescent="0.2">
      <c r="A156" s="68" t="s">
        <v>153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9"/>
      <c r="AK156" s="58"/>
      <c r="AL156" s="59"/>
      <c r="AM156" s="59"/>
      <c r="AN156" s="59"/>
      <c r="AO156" s="59"/>
      <c r="AP156" s="59"/>
      <c r="AQ156" s="59" t="s">
        <v>234</v>
      </c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62">
        <v>336218.09</v>
      </c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>
        <v>336218.09</v>
      </c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>
        <v>270723.46000000002</v>
      </c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>
        <f t="shared" si="7"/>
        <v>270723.46000000002</v>
      </c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>
        <f t="shared" si="8"/>
        <v>65494.630000000005</v>
      </c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>
        <f t="shared" si="9"/>
        <v>65494.630000000005</v>
      </c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6"/>
    </row>
    <row r="157" spans="1:166" ht="24.2" customHeight="1" x14ac:dyDescent="0.2">
      <c r="A157" s="68" t="s">
        <v>160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9"/>
      <c r="AK157" s="58"/>
      <c r="AL157" s="59"/>
      <c r="AM157" s="59"/>
      <c r="AN157" s="59"/>
      <c r="AO157" s="59"/>
      <c r="AP157" s="59"/>
      <c r="AQ157" s="59" t="s">
        <v>235</v>
      </c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62">
        <v>3950.91</v>
      </c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>
        <v>3950.91</v>
      </c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>
        <v>3950.91</v>
      </c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>
        <f t="shared" si="7"/>
        <v>3950.91</v>
      </c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>
        <f t="shared" si="8"/>
        <v>0</v>
      </c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>
        <f t="shared" si="9"/>
        <v>0</v>
      </c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6"/>
    </row>
    <row r="158" spans="1:166" ht="24.2" customHeight="1" x14ac:dyDescent="0.2">
      <c r="A158" s="68" t="s">
        <v>155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9"/>
      <c r="AK158" s="58"/>
      <c r="AL158" s="59"/>
      <c r="AM158" s="59"/>
      <c r="AN158" s="59"/>
      <c r="AO158" s="59"/>
      <c r="AP158" s="59"/>
      <c r="AQ158" s="59" t="s">
        <v>236</v>
      </c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62">
        <v>102731</v>
      </c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>
        <v>102731</v>
      </c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>
        <v>81758.490000000005</v>
      </c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>
        <f t="shared" si="7"/>
        <v>81758.490000000005</v>
      </c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>
        <f t="shared" si="8"/>
        <v>20972.509999999995</v>
      </c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>
        <f t="shared" si="9"/>
        <v>20972.509999999995</v>
      </c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6"/>
    </row>
    <row r="159" spans="1:166" ht="24.2" customHeight="1" x14ac:dyDescent="0.2">
      <c r="A159" s="68" t="s">
        <v>180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9"/>
      <c r="AK159" s="58"/>
      <c r="AL159" s="59"/>
      <c r="AM159" s="59"/>
      <c r="AN159" s="59"/>
      <c r="AO159" s="59"/>
      <c r="AP159" s="59"/>
      <c r="AQ159" s="59" t="s">
        <v>237</v>
      </c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62">
        <v>5000</v>
      </c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>
        <v>5000</v>
      </c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>
        <f t="shared" si="7"/>
        <v>0</v>
      </c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>
        <f t="shared" si="8"/>
        <v>5000</v>
      </c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>
        <f t="shared" si="9"/>
        <v>5000</v>
      </c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6"/>
    </row>
    <row r="160" spans="1:166" ht="12.75" x14ac:dyDescent="0.2">
      <c r="A160" s="68" t="s">
        <v>176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9"/>
      <c r="AK160" s="58"/>
      <c r="AL160" s="59"/>
      <c r="AM160" s="59"/>
      <c r="AN160" s="59"/>
      <c r="AO160" s="59"/>
      <c r="AP160" s="59"/>
      <c r="AQ160" s="59" t="s">
        <v>238</v>
      </c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62">
        <v>126100</v>
      </c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>
        <v>126100</v>
      </c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>
        <f t="shared" si="7"/>
        <v>0</v>
      </c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>
        <f t="shared" si="8"/>
        <v>126100</v>
      </c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>
        <f t="shared" si="9"/>
        <v>126100</v>
      </c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6"/>
    </row>
    <row r="161" spans="1:166" ht="12.75" x14ac:dyDescent="0.2">
      <c r="A161" s="68" t="s">
        <v>153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9"/>
      <c r="AK161" s="58"/>
      <c r="AL161" s="59"/>
      <c r="AM161" s="59"/>
      <c r="AN161" s="59"/>
      <c r="AO161" s="59"/>
      <c r="AP161" s="59"/>
      <c r="AQ161" s="59" t="s">
        <v>239</v>
      </c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62">
        <v>1225880</v>
      </c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>
        <v>1225880</v>
      </c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>
        <v>1006467.42</v>
      </c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>
        <f t="shared" si="7"/>
        <v>1006467.42</v>
      </c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>
        <f t="shared" si="8"/>
        <v>219412.57999999996</v>
      </c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>
        <f t="shared" si="9"/>
        <v>219412.57999999996</v>
      </c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6"/>
    </row>
    <row r="162" spans="1:166" ht="24.2" customHeight="1" x14ac:dyDescent="0.2">
      <c r="A162" s="68" t="s">
        <v>162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9"/>
      <c r="AK162" s="58"/>
      <c r="AL162" s="59"/>
      <c r="AM162" s="59"/>
      <c r="AN162" s="59"/>
      <c r="AO162" s="59"/>
      <c r="AP162" s="59"/>
      <c r="AQ162" s="59" t="s">
        <v>240</v>
      </c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62">
        <v>400</v>
      </c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>
        <v>400</v>
      </c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>
        <v>400</v>
      </c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>
        <f t="shared" si="7"/>
        <v>400</v>
      </c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>
        <f t="shared" si="8"/>
        <v>0</v>
      </c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>
        <f t="shared" si="9"/>
        <v>0</v>
      </c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6"/>
    </row>
    <row r="163" spans="1:166" ht="24.2" customHeight="1" x14ac:dyDescent="0.2">
      <c r="A163" s="68" t="s">
        <v>155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9"/>
      <c r="AK163" s="58"/>
      <c r="AL163" s="59"/>
      <c r="AM163" s="59"/>
      <c r="AN163" s="59"/>
      <c r="AO163" s="59"/>
      <c r="AP163" s="59"/>
      <c r="AQ163" s="59" t="s">
        <v>241</v>
      </c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62">
        <v>370220</v>
      </c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>
        <v>370220</v>
      </c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>
        <v>302745.17</v>
      </c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>
        <f t="shared" si="7"/>
        <v>302745.17</v>
      </c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>
        <f t="shared" si="8"/>
        <v>67474.830000000016</v>
      </c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>
        <f t="shared" si="9"/>
        <v>67474.830000000016</v>
      </c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6"/>
    </row>
    <row r="164" spans="1:166" ht="12.75" x14ac:dyDescent="0.2">
      <c r="A164" s="68" t="s">
        <v>167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9"/>
      <c r="AK164" s="58"/>
      <c r="AL164" s="59"/>
      <c r="AM164" s="59"/>
      <c r="AN164" s="59"/>
      <c r="AO164" s="59"/>
      <c r="AP164" s="59"/>
      <c r="AQ164" s="59" t="s">
        <v>242</v>
      </c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62">
        <v>23600</v>
      </c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>
        <v>23600</v>
      </c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>
        <v>6313.24</v>
      </c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>
        <f t="shared" si="7"/>
        <v>6313.24</v>
      </c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>
        <f t="shared" si="8"/>
        <v>17286.760000000002</v>
      </c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>
        <f t="shared" si="9"/>
        <v>17286.760000000002</v>
      </c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6"/>
    </row>
    <row r="165" spans="1:166" ht="12.75" x14ac:dyDescent="0.2">
      <c r="A165" s="68" t="s">
        <v>171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9"/>
      <c r="AK165" s="58"/>
      <c r="AL165" s="59"/>
      <c r="AM165" s="59"/>
      <c r="AN165" s="59"/>
      <c r="AO165" s="59"/>
      <c r="AP165" s="59"/>
      <c r="AQ165" s="59" t="s">
        <v>243</v>
      </c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62">
        <v>1000</v>
      </c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>
        <v>1000</v>
      </c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>
        <f t="shared" si="7"/>
        <v>0</v>
      </c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>
        <f t="shared" si="8"/>
        <v>1000</v>
      </c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>
        <f t="shared" si="9"/>
        <v>1000</v>
      </c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6"/>
    </row>
    <row r="166" spans="1:166" ht="24.2" customHeight="1" x14ac:dyDescent="0.2">
      <c r="A166" s="68" t="s">
        <v>173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9"/>
      <c r="AK166" s="58"/>
      <c r="AL166" s="59"/>
      <c r="AM166" s="59"/>
      <c r="AN166" s="59"/>
      <c r="AO166" s="59"/>
      <c r="AP166" s="59"/>
      <c r="AQ166" s="59" t="s">
        <v>244</v>
      </c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62">
        <v>24550</v>
      </c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>
        <v>24550</v>
      </c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>
        <v>24410</v>
      </c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>
        <f t="shared" si="7"/>
        <v>24410</v>
      </c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>
        <f t="shared" si="8"/>
        <v>140</v>
      </c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>
        <f t="shared" si="9"/>
        <v>140</v>
      </c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6"/>
    </row>
    <row r="167" spans="1:166" ht="12.75" x14ac:dyDescent="0.2">
      <c r="A167" s="68" t="s">
        <v>164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9"/>
      <c r="AK167" s="58"/>
      <c r="AL167" s="59"/>
      <c r="AM167" s="59"/>
      <c r="AN167" s="59"/>
      <c r="AO167" s="59"/>
      <c r="AP167" s="59"/>
      <c r="AQ167" s="59" t="s">
        <v>245</v>
      </c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62">
        <v>4986.78</v>
      </c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>
        <v>4986.78</v>
      </c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>
        <v>3033</v>
      </c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>
        <f t="shared" si="7"/>
        <v>3033</v>
      </c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>
        <f t="shared" si="8"/>
        <v>1953.7799999999997</v>
      </c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>
        <f t="shared" si="9"/>
        <v>1953.7799999999997</v>
      </c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6"/>
    </row>
    <row r="168" spans="1:166" ht="12.75" x14ac:dyDescent="0.2">
      <c r="A168" s="68" t="s">
        <v>176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9"/>
      <c r="AK168" s="58"/>
      <c r="AL168" s="59"/>
      <c r="AM168" s="59"/>
      <c r="AN168" s="59"/>
      <c r="AO168" s="59"/>
      <c r="AP168" s="59"/>
      <c r="AQ168" s="59" t="s">
        <v>246</v>
      </c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62">
        <v>2635.22</v>
      </c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>
        <v>2635.22</v>
      </c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>
        <v>2635.22</v>
      </c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>
        <f t="shared" si="7"/>
        <v>2635.22</v>
      </c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>
        <f t="shared" si="8"/>
        <v>0</v>
      </c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>
        <f t="shared" si="9"/>
        <v>0</v>
      </c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6"/>
    </row>
    <row r="169" spans="1:166" ht="24.2" customHeight="1" x14ac:dyDescent="0.2">
      <c r="A169" s="68" t="s">
        <v>178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9"/>
      <c r="AK169" s="58"/>
      <c r="AL169" s="59"/>
      <c r="AM169" s="59"/>
      <c r="AN169" s="59"/>
      <c r="AO169" s="59"/>
      <c r="AP169" s="59"/>
      <c r="AQ169" s="59" t="s">
        <v>247</v>
      </c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62">
        <v>45000</v>
      </c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>
        <v>45000</v>
      </c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>
        <v>18675</v>
      </c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>
        <f t="shared" si="7"/>
        <v>18675</v>
      </c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>
        <f t="shared" si="8"/>
        <v>26325</v>
      </c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>
        <f t="shared" si="9"/>
        <v>26325</v>
      </c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6"/>
    </row>
    <row r="170" spans="1:166" ht="24.2" customHeight="1" x14ac:dyDescent="0.2">
      <c r="A170" s="68" t="s">
        <v>180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9"/>
      <c r="AK170" s="58"/>
      <c r="AL170" s="59"/>
      <c r="AM170" s="59"/>
      <c r="AN170" s="59"/>
      <c r="AO170" s="59"/>
      <c r="AP170" s="59"/>
      <c r="AQ170" s="59" t="s">
        <v>248</v>
      </c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62">
        <v>22378</v>
      </c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>
        <v>22378</v>
      </c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>
        <v>22378</v>
      </c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>
        <f t="shared" si="7"/>
        <v>22378</v>
      </c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>
        <f t="shared" si="8"/>
        <v>0</v>
      </c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>
        <f t="shared" si="9"/>
        <v>0</v>
      </c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6"/>
    </row>
    <row r="171" spans="1:166" ht="12.75" x14ac:dyDescent="0.2">
      <c r="A171" s="68" t="s">
        <v>171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9"/>
      <c r="AK171" s="58"/>
      <c r="AL171" s="59"/>
      <c r="AM171" s="59"/>
      <c r="AN171" s="59"/>
      <c r="AO171" s="59"/>
      <c r="AP171" s="59"/>
      <c r="AQ171" s="59" t="s">
        <v>249</v>
      </c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62">
        <v>18000</v>
      </c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>
        <v>18000</v>
      </c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>
        <f t="shared" si="7"/>
        <v>0</v>
      </c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>
        <f t="shared" si="8"/>
        <v>18000</v>
      </c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>
        <f t="shared" si="9"/>
        <v>18000</v>
      </c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6"/>
    </row>
    <row r="172" spans="1:166" ht="12.75" x14ac:dyDescent="0.2">
      <c r="A172" s="68" t="s">
        <v>183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9"/>
      <c r="AK172" s="58"/>
      <c r="AL172" s="59"/>
      <c r="AM172" s="59"/>
      <c r="AN172" s="59"/>
      <c r="AO172" s="59"/>
      <c r="AP172" s="59"/>
      <c r="AQ172" s="59" t="s">
        <v>250</v>
      </c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62">
        <v>442000</v>
      </c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>
        <v>442000</v>
      </c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>
        <v>356483</v>
      </c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>
        <f t="shared" si="7"/>
        <v>356483</v>
      </c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>
        <f t="shared" si="8"/>
        <v>85517</v>
      </c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>
        <f t="shared" si="9"/>
        <v>85517</v>
      </c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6"/>
    </row>
    <row r="173" spans="1:166" ht="12.75" x14ac:dyDescent="0.2">
      <c r="A173" s="68" t="s">
        <v>153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9"/>
      <c r="AK173" s="58"/>
      <c r="AL173" s="59"/>
      <c r="AM173" s="59"/>
      <c r="AN173" s="59"/>
      <c r="AO173" s="59"/>
      <c r="AP173" s="59"/>
      <c r="AQ173" s="59" t="s">
        <v>251</v>
      </c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62">
        <v>287481</v>
      </c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>
        <v>287481</v>
      </c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>
        <v>153655.35</v>
      </c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>
        <f t="shared" si="7"/>
        <v>153655.35</v>
      </c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>
        <f t="shared" si="8"/>
        <v>133825.65</v>
      </c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>
        <f t="shared" si="9"/>
        <v>133825.65</v>
      </c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6"/>
    </row>
    <row r="174" spans="1:166" ht="24.2" customHeight="1" x14ac:dyDescent="0.2">
      <c r="A174" s="68" t="s">
        <v>155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9"/>
      <c r="AK174" s="58"/>
      <c r="AL174" s="59"/>
      <c r="AM174" s="59"/>
      <c r="AN174" s="59"/>
      <c r="AO174" s="59"/>
      <c r="AP174" s="59"/>
      <c r="AQ174" s="59" t="s">
        <v>252</v>
      </c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62">
        <v>86819</v>
      </c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>
        <v>86819</v>
      </c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>
        <v>46781.88</v>
      </c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>
        <f t="shared" si="7"/>
        <v>46781.88</v>
      </c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>
        <f t="shared" si="8"/>
        <v>40037.120000000003</v>
      </c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>
        <f t="shared" si="9"/>
        <v>40037.120000000003</v>
      </c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6"/>
    </row>
    <row r="175" spans="1:166" ht="12.75" x14ac:dyDescent="0.2">
      <c r="A175" s="68" t="s">
        <v>153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9"/>
      <c r="AK175" s="58"/>
      <c r="AL175" s="59"/>
      <c r="AM175" s="59"/>
      <c r="AN175" s="59"/>
      <c r="AO175" s="59"/>
      <c r="AP175" s="59"/>
      <c r="AQ175" s="59" t="s">
        <v>253</v>
      </c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62">
        <v>281567</v>
      </c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>
        <v>281567</v>
      </c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>
        <v>157230.39000000001</v>
      </c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>
        <f t="shared" si="7"/>
        <v>157230.39000000001</v>
      </c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>
        <f t="shared" si="8"/>
        <v>124336.60999999999</v>
      </c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>
        <f t="shared" si="9"/>
        <v>124336.60999999999</v>
      </c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6"/>
    </row>
    <row r="176" spans="1:166" ht="24.2" customHeight="1" x14ac:dyDescent="0.2">
      <c r="A176" s="68" t="s">
        <v>155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9"/>
      <c r="AK176" s="58"/>
      <c r="AL176" s="59"/>
      <c r="AM176" s="59"/>
      <c r="AN176" s="59"/>
      <c r="AO176" s="59"/>
      <c r="AP176" s="59"/>
      <c r="AQ176" s="59" t="s">
        <v>254</v>
      </c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62">
        <v>85033</v>
      </c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>
        <v>85033</v>
      </c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>
        <v>47105.61</v>
      </c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>
        <f t="shared" si="7"/>
        <v>47105.61</v>
      </c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>
        <f t="shared" si="8"/>
        <v>37927.39</v>
      </c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>
        <f t="shared" si="9"/>
        <v>37927.39</v>
      </c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6"/>
    </row>
    <row r="177" spans="1:166" ht="24.2" customHeight="1" x14ac:dyDescent="0.2">
      <c r="A177" s="68" t="s">
        <v>255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9"/>
      <c r="AK177" s="58"/>
      <c r="AL177" s="59"/>
      <c r="AM177" s="59"/>
      <c r="AN177" s="59"/>
      <c r="AO177" s="59"/>
      <c r="AP177" s="59"/>
      <c r="AQ177" s="59" t="s">
        <v>256</v>
      </c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62">
        <v>53600</v>
      </c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>
        <v>53600</v>
      </c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>
        <f t="shared" si="7"/>
        <v>0</v>
      </c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>
        <f t="shared" si="8"/>
        <v>53600</v>
      </c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>
        <f t="shared" si="9"/>
        <v>53600</v>
      </c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6"/>
    </row>
    <row r="178" spans="1:166" ht="12.75" x14ac:dyDescent="0.2">
      <c r="A178" s="68" t="s">
        <v>153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9"/>
      <c r="AK178" s="58"/>
      <c r="AL178" s="59"/>
      <c r="AM178" s="59"/>
      <c r="AN178" s="59"/>
      <c r="AO178" s="59"/>
      <c r="AP178" s="59"/>
      <c r="AQ178" s="59" t="s">
        <v>257</v>
      </c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62">
        <v>399</v>
      </c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>
        <v>399</v>
      </c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>
        <v>399</v>
      </c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>
        <f t="shared" si="7"/>
        <v>399</v>
      </c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>
        <f t="shared" si="8"/>
        <v>0</v>
      </c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>
        <f t="shared" si="9"/>
        <v>0</v>
      </c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6"/>
    </row>
    <row r="179" spans="1:166" ht="24.2" customHeight="1" x14ac:dyDescent="0.2">
      <c r="A179" s="68" t="s">
        <v>155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9"/>
      <c r="AK179" s="58"/>
      <c r="AL179" s="59"/>
      <c r="AM179" s="59"/>
      <c r="AN179" s="59"/>
      <c r="AO179" s="59"/>
      <c r="AP179" s="59"/>
      <c r="AQ179" s="59" t="s">
        <v>258</v>
      </c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62">
        <v>121</v>
      </c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>
        <v>121</v>
      </c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>
        <v>121</v>
      </c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>
        <f t="shared" si="7"/>
        <v>121</v>
      </c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>
        <f t="shared" si="8"/>
        <v>0</v>
      </c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>
        <f t="shared" si="9"/>
        <v>0</v>
      </c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6"/>
    </row>
    <row r="180" spans="1:166" ht="12.75" x14ac:dyDescent="0.2">
      <c r="A180" s="68" t="s">
        <v>153</v>
      </c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9"/>
      <c r="AK180" s="58"/>
      <c r="AL180" s="59"/>
      <c r="AM180" s="59"/>
      <c r="AN180" s="59"/>
      <c r="AO180" s="59"/>
      <c r="AP180" s="59"/>
      <c r="AQ180" s="59" t="s">
        <v>259</v>
      </c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62">
        <v>6912.44</v>
      </c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>
        <v>6912.44</v>
      </c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>
        <f t="shared" si="7"/>
        <v>0</v>
      </c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>
        <f t="shared" si="8"/>
        <v>6912.44</v>
      </c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>
        <f t="shared" si="9"/>
        <v>6912.44</v>
      </c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6"/>
    </row>
    <row r="181" spans="1:166" ht="24.2" customHeight="1" x14ac:dyDescent="0.2">
      <c r="A181" s="68" t="s">
        <v>155</v>
      </c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9"/>
      <c r="AK181" s="58"/>
      <c r="AL181" s="59"/>
      <c r="AM181" s="59"/>
      <c r="AN181" s="59"/>
      <c r="AO181" s="59"/>
      <c r="AP181" s="59"/>
      <c r="AQ181" s="59" t="s">
        <v>260</v>
      </c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62">
        <v>2087.56</v>
      </c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>
        <v>2087.56</v>
      </c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>
        <f t="shared" si="7"/>
        <v>0</v>
      </c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>
        <f t="shared" si="8"/>
        <v>2087.56</v>
      </c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>
        <f t="shared" si="9"/>
        <v>2087.56</v>
      </c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6"/>
    </row>
    <row r="182" spans="1:166" ht="12.75" x14ac:dyDescent="0.2">
      <c r="A182" s="68" t="s">
        <v>153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9"/>
      <c r="AK182" s="58"/>
      <c r="AL182" s="59"/>
      <c r="AM182" s="59"/>
      <c r="AN182" s="59"/>
      <c r="AO182" s="59"/>
      <c r="AP182" s="59"/>
      <c r="AQ182" s="59" t="s">
        <v>261</v>
      </c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62">
        <v>4811423.0999999996</v>
      </c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>
        <v>4811423.0999999996</v>
      </c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>
        <v>3704082.65</v>
      </c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>
        <f t="shared" si="7"/>
        <v>3704082.65</v>
      </c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>
        <f t="shared" si="8"/>
        <v>1107340.4499999997</v>
      </c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>
        <f t="shared" si="9"/>
        <v>1107340.4499999997</v>
      </c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6"/>
    </row>
    <row r="183" spans="1:166" ht="24.2" customHeight="1" x14ac:dyDescent="0.2">
      <c r="A183" s="68" t="s">
        <v>160</v>
      </c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9"/>
      <c r="AK183" s="58"/>
      <c r="AL183" s="59"/>
      <c r="AM183" s="59"/>
      <c r="AN183" s="59"/>
      <c r="AO183" s="59"/>
      <c r="AP183" s="59"/>
      <c r="AQ183" s="59" t="s">
        <v>262</v>
      </c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62">
        <v>14187.9</v>
      </c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>
        <v>14187.9</v>
      </c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>
        <v>14187.9</v>
      </c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>
        <f t="shared" si="7"/>
        <v>14187.9</v>
      </c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>
        <f t="shared" si="8"/>
        <v>0</v>
      </c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>
        <f t="shared" si="9"/>
        <v>0</v>
      </c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6"/>
    </row>
    <row r="184" spans="1:166" ht="24.2" customHeight="1" x14ac:dyDescent="0.2">
      <c r="A184" s="68" t="s">
        <v>155</v>
      </c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9"/>
      <c r="AK184" s="58"/>
      <c r="AL184" s="59"/>
      <c r="AM184" s="59"/>
      <c r="AN184" s="59"/>
      <c r="AO184" s="59"/>
      <c r="AP184" s="59"/>
      <c r="AQ184" s="59" t="s">
        <v>263</v>
      </c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62">
        <v>1457334</v>
      </c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>
        <v>1457334</v>
      </c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>
        <v>1118632.97</v>
      </c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>
        <f t="shared" si="7"/>
        <v>1118632.97</v>
      </c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>
        <f t="shared" si="8"/>
        <v>338701.03</v>
      </c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>
        <f t="shared" si="9"/>
        <v>338701.03</v>
      </c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6"/>
    </row>
    <row r="185" spans="1:166" ht="12.75" x14ac:dyDescent="0.2">
      <c r="A185" s="68" t="s">
        <v>167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9"/>
      <c r="AK185" s="58"/>
      <c r="AL185" s="59"/>
      <c r="AM185" s="59"/>
      <c r="AN185" s="59"/>
      <c r="AO185" s="59"/>
      <c r="AP185" s="59"/>
      <c r="AQ185" s="59" t="s">
        <v>264</v>
      </c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62">
        <v>65000</v>
      </c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>
        <v>65000</v>
      </c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>
        <v>14122.1</v>
      </c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>
        <f t="shared" si="7"/>
        <v>14122.1</v>
      </c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>
        <f t="shared" si="8"/>
        <v>50877.9</v>
      </c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>
        <f t="shared" si="9"/>
        <v>50877.9</v>
      </c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6"/>
    </row>
    <row r="186" spans="1:166" ht="24.2" customHeight="1" x14ac:dyDescent="0.2">
      <c r="A186" s="68" t="s">
        <v>173</v>
      </c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9"/>
      <c r="AK186" s="58"/>
      <c r="AL186" s="59"/>
      <c r="AM186" s="59"/>
      <c r="AN186" s="59"/>
      <c r="AO186" s="59"/>
      <c r="AP186" s="59"/>
      <c r="AQ186" s="59" t="s">
        <v>265</v>
      </c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62">
        <v>87000</v>
      </c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>
        <v>87000</v>
      </c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>
        <v>36900</v>
      </c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>
        <f t="shared" si="7"/>
        <v>36900</v>
      </c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>
        <f t="shared" si="8"/>
        <v>50100</v>
      </c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>
        <f t="shared" si="9"/>
        <v>50100</v>
      </c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6"/>
    </row>
    <row r="187" spans="1:166" ht="12.75" x14ac:dyDescent="0.2">
      <c r="A187" s="68" t="s">
        <v>164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9"/>
      <c r="AK187" s="58"/>
      <c r="AL187" s="59"/>
      <c r="AM187" s="59"/>
      <c r="AN187" s="59"/>
      <c r="AO187" s="59"/>
      <c r="AP187" s="59"/>
      <c r="AQ187" s="59" t="s">
        <v>266</v>
      </c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62">
        <v>242305</v>
      </c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>
        <v>242305</v>
      </c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>
        <v>188973.95</v>
      </c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>
        <f t="shared" si="7"/>
        <v>188973.95</v>
      </c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>
        <f t="shared" si="8"/>
        <v>53331.049999999988</v>
      </c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>
        <f t="shared" si="9"/>
        <v>53331.049999999988</v>
      </c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6"/>
    </row>
    <row r="188" spans="1:166" ht="24.2" customHeight="1" x14ac:dyDescent="0.2">
      <c r="A188" s="68" t="s">
        <v>178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9"/>
      <c r="AK188" s="58"/>
      <c r="AL188" s="59"/>
      <c r="AM188" s="59"/>
      <c r="AN188" s="59"/>
      <c r="AO188" s="59"/>
      <c r="AP188" s="59"/>
      <c r="AQ188" s="59" t="s">
        <v>267</v>
      </c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62">
        <v>30000</v>
      </c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>
        <v>30000</v>
      </c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>
        <f t="shared" si="7"/>
        <v>0</v>
      </c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>
        <f t="shared" si="8"/>
        <v>30000</v>
      </c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>
        <f t="shared" si="9"/>
        <v>30000</v>
      </c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6"/>
    </row>
    <row r="189" spans="1:166" ht="24.2" customHeight="1" x14ac:dyDescent="0.2">
      <c r="A189" s="68" t="s">
        <v>180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9"/>
      <c r="AK189" s="58"/>
      <c r="AL189" s="59"/>
      <c r="AM189" s="59"/>
      <c r="AN189" s="59"/>
      <c r="AO189" s="59"/>
      <c r="AP189" s="59"/>
      <c r="AQ189" s="59" t="s">
        <v>268</v>
      </c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62">
        <v>50000</v>
      </c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>
        <v>50000</v>
      </c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>
        <v>27785.5</v>
      </c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>
        <f t="shared" si="7"/>
        <v>27785.5</v>
      </c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>
        <f t="shared" si="8"/>
        <v>22214.5</v>
      </c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>
        <f t="shared" si="9"/>
        <v>22214.5</v>
      </c>
      <c r="EY189" s="62"/>
      <c r="EZ189" s="62"/>
      <c r="FA189" s="62"/>
      <c r="FB189" s="62"/>
      <c r="FC189" s="62"/>
      <c r="FD189" s="62"/>
      <c r="FE189" s="62"/>
      <c r="FF189" s="62"/>
      <c r="FG189" s="62"/>
      <c r="FH189" s="62"/>
      <c r="FI189" s="62"/>
      <c r="FJ189" s="66"/>
    </row>
    <row r="190" spans="1:166" ht="12.75" x14ac:dyDescent="0.2">
      <c r="A190" s="68" t="s">
        <v>153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9"/>
      <c r="AK190" s="58"/>
      <c r="AL190" s="59"/>
      <c r="AM190" s="59"/>
      <c r="AN190" s="59"/>
      <c r="AO190" s="59"/>
      <c r="AP190" s="59"/>
      <c r="AQ190" s="59" t="s">
        <v>269</v>
      </c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62">
        <v>528725</v>
      </c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>
        <v>528725</v>
      </c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>
        <v>370105.98</v>
      </c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>
        <f t="shared" si="7"/>
        <v>370105.98</v>
      </c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>
        <f t="shared" si="8"/>
        <v>158619.02000000002</v>
      </c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>
        <f t="shared" si="9"/>
        <v>158619.02000000002</v>
      </c>
      <c r="EY190" s="62"/>
      <c r="EZ190" s="62"/>
      <c r="FA190" s="62"/>
      <c r="FB190" s="62"/>
      <c r="FC190" s="62"/>
      <c r="FD190" s="62"/>
      <c r="FE190" s="62"/>
      <c r="FF190" s="62"/>
      <c r="FG190" s="62"/>
      <c r="FH190" s="62"/>
      <c r="FI190" s="62"/>
      <c r="FJ190" s="66"/>
    </row>
    <row r="191" spans="1:166" ht="24.2" customHeight="1" x14ac:dyDescent="0.2">
      <c r="A191" s="68" t="s">
        <v>155</v>
      </c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9"/>
      <c r="AK191" s="58"/>
      <c r="AL191" s="59"/>
      <c r="AM191" s="59"/>
      <c r="AN191" s="59"/>
      <c r="AO191" s="59"/>
      <c r="AP191" s="59"/>
      <c r="AQ191" s="59" t="s">
        <v>270</v>
      </c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62">
        <v>159675</v>
      </c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>
        <v>159675</v>
      </c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>
        <v>111772.02</v>
      </c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>
        <f t="shared" si="7"/>
        <v>111772.02</v>
      </c>
      <c r="DY191" s="62"/>
      <c r="DZ191" s="62"/>
      <c r="EA191" s="62"/>
      <c r="EB191" s="62"/>
      <c r="EC191" s="62"/>
      <c r="ED191" s="62"/>
      <c r="EE191" s="62"/>
      <c r="EF191" s="62"/>
      <c r="EG191" s="62"/>
      <c r="EH191" s="62"/>
      <c r="EI191" s="62"/>
      <c r="EJ191" s="62"/>
      <c r="EK191" s="62">
        <f t="shared" si="8"/>
        <v>47902.979999999996</v>
      </c>
      <c r="EL191" s="62"/>
      <c r="EM191" s="62"/>
      <c r="EN191" s="62"/>
      <c r="EO191" s="62"/>
      <c r="EP191" s="62"/>
      <c r="EQ191" s="62"/>
      <c r="ER191" s="62"/>
      <c r="ES191" s="62"/>
      <c r="ET191" s="62"/>
      <c r="EU191" s="62"/>
      <c r="EV191" s="62"/>
      <c r="EW191" s="62"/>
      <c r="EX191" s="62">
        <f t="shared" si="9"/>
        <v>47902.979999999996</v>
      </c>
      <c r="EY191" s="62"/>
      <c r="EZ191" s="62"/>
      <c r="FA191" s="62"/>
      <c r="FB191" s="62"/>
      <c r="FC191" s="62"/>
      <c r="FD191" s="62"/>
      <c r="FE191" s="62"/>
      <c r="FF191" s="62"/>
      <c r="FG191" s="62"/>
      <c r="FH191" s="62"/>
      <c r="FI191" s="62"/>
      <c r="FJ191" s="66"/>
    </row>
    <row r="192" spans="1:166" ht="24.2" customHeight="1" x14ac:dyDescent="0.2">
      <c r="A192" s="68" t="s">
        <v>271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9"/>
      <c r="AK192" s="58"/>
      <c r="AL192" s="59"/>
      <c r="AM192" s="59"/>
      <c r="AN192" s="59"/>
      <c r="AO192" s="59"/>
      <c r="AP192" s="59"/>
      <c r="AQ192" s="59" t="s">
        <v>272</v>
      </c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62">
        <v>14279.39</v>
      </c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>
        <v>14279.39</v>
      </c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>
        <v>11479.39</v>
      </c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>
        <f t="shared" si="7"/>
        <v>11479.39</v>
      </c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>
        <f t="shared" si="8"/>
        <v>2800</v>
      </c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>
        <f t="shared" si="9"/>
        <v>2800</v>
      </c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6"/>
    </row>
    <row r="193" spans="1:166" ht="48.6" customHeight="1" x14ac:dyDescent="0.2">
      <c r="A193" s="68" t="s">
        <v>273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9"/>
      <c r="AK193" s="58"/>
      <c r="AL193" s="59"/>
      <c r="AM193" s="59"/>
      <c r="AN193" s="59"/>
      <c r="AO193" s="59"/>
      <c r="AP193" s="59"/>
      <c r="AQ193" s="59" t="s">
        <v>274</v>
      </c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62">
        <v>416234.39</v>
      </c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>
        <v>416234.39</v>
      </c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>
        <v>50452.65</v>
      </c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>
        <f t="shared" si="7"/>
        <v>50452.65</v>
      </c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>
        <f t="shared" si="8"/>
        <v>365781.74</v>
      </c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>
        <f t="shared" si="9"/>
        <v>365781.74</v>
      </c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6"/>
    </row>
    <row r="194" spans="1:166" ht="12.75" x14ac:dyDescent="0.2">
      <c r="A194" s="68" t="s">
        <v>164</v>
      </c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9"/>
      <c r="AK194" s="58"/>
      <c r="AL194" s="59"/>
      <c r="AM194" s="59"/>
      <c r="AN194" s="59"/>
      <c r="AO194" s="59"/>
      <c r="AP194" s="59"/>
      <c r="AQ194" s="59" t="s">
        <v>275</v>
      </c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62">
        <v>188037.57</v>
      </c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>
        <v>188037.57</v>
      </c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>
        <v>187135.06</v>
      </c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>
        <f t="shared" si="7"/>
        <v>187135.06</v>
      </c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>
        <f t="shared" si="8"/>
        <v>902.51000000000931</v>
      </c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>
        <f t="shared" si="9"/>
        <v>902.51000000000931</v>
      </c>
      <c r="EY194" s="62"/>
      <c r="EZ194" s="62"/>
      <c r="FA194" s="62"/>
      <c r="FB194" s="62"/>
      <c r="FC194" s="62"/>
      <c r="FD194" s="62"/>
      <c r="FE194" s="62"/>
      <c r="FF194" s="62"/>
      <c r="FG194" s="62"/>
      <c r="FH194" s="62"/>
      <c r="FI194" s="62"/>
      <c r="FJ194" s="66"/>
    </row>
    <row r="195" spans="1:166" ht="36.4" customHeight="1" x14ac:dyDescent="0.2">
      <c r="A195" s="68" t="s">
        <v>188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9"/>
      <c r="AK195" s="58"/>
      <c r="AL195" s="59"/>
      <c r="AM195" s="59"/>
      <c r="AN195" s="59"/>
      <c r="AO195" s="59"/>
      <c r="AP195" s="59"/>
      <c r="AQ195" s="59" t="s">
        <v>276</v>
      </c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62">
        <v>48060</v>
      </c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>
        <v>48060</v>
      </c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>
        <v>21060</v>
      </c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>
        <f t="shared" si="7"/>
        <v>21060</v>
      </c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>
        <f t="shared" si="8"/>
        <v>27000</v>
      </c>
      <c r="EL195" s="62"/>
      <c r="EM195" s="62"/>
      <c r="EN195" s="62"/>
      <c r="EO195" s="62"/>
      <c r="EP195" s="62"/>
      <c r="EQ195" s="62"/>
      <c r="ER195" s="62"/>
      <c r="ES195" s="62"/>
      <c r="ET195" s="62"/>
      <c r="EU195" s="62"/>
      <c r="EV195" s="62"/>
      <c r="EW195" s="62"/>
      <c r="EX195" s="62">
        <f t="shared" si="9"/>
        <v>27000</v>
      </c>
      <c r="EY195" s="62"/>
      <c r="EZ195" s="62"/>
      <c r="FA195" s="62"/>
      <c r="FB195" s="62"/>
      <c r="FC195" s="62"/>
      <c r="FD195" s="62"/>
      <c r="FE195" s="62"/>
      <c r="FF195" s="62"/>
      <c r="FG195" s="62"/>
      <c r="FH195" s="62"/>
      <c r="FI195" s="62"/>
      <c r="FJ195" s="66"/>
    </row>
    <row r="196" spans="1:166" ht="24.2" customHeight="1" x14ac:dyDescent="0.2">
      <c r="A196" s="68" t="s">
        <v>277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9"/>
      <c r="AK196" s="58"/>
      <c r="AL196" s="59"/>
      <c r="AM196" s="59"/>
      <c r="AN196" s="59"/>
      <c r="AO196" s="59"/>
      <c r="AP196" s="59"/>
      <c r="AQ196" s="59" t="s">
        <v>278</v>
      </c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62">
        <v>23936.639999999999</v>
      </c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>
        <v>23936.639999999999</v>
      </c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>
        <v>23936.639999999999</v>
      </c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  <c r="DV196" s="62"/>
      <c r="DW196" s="62"/>
      <c r="DX196" s="62">
        <f t="shared" si="7"/>
        <v>23936.639999999999</v>
      </c>
      <c r="DY196" s="62"/>
      <c r="DZ196" s="62"/>
      <c r="EA196" s="62"/>
      <c r="EB196" s="62"/>
      <c r="EC196" s="62"/>
      <c r="ED196" s="62"/>
      <c r="EE196" s="62"/>
      <c r="EF196" s="62"/>
      <c r="EG196" s="62"/>
      <c r="EH196" s="62"/>
      <c r="EI196" s="62"/>
      <c r="EJ196" s="62"/>
      <c r="EK196" s="62">
        <f t="shared" si="8"/>
        <v>0</v>
      </c>
      <c r="EL196" s="62"/>
      <c r="EM196" s="62"/>
      <c r="EN196" s="62"/>
      <c r="EO196" s="62"/>
      <c r="EP196" s="62"/>
      <c r="EQ196" s="62"/>
      <c r="ER196" s="62"/>
      <c r="ES196" s="62"/>
      <c r="ET196" s="62"/>
      <c r="EU196" s="62"/>
      <c r="EV196" s="62"/>
      <c r="EW196" s="62"/>
      <c r="EX196" s="62">
        <f t="shared" si="9"/>
        <v>0</v>
      </c>
      <c r="EY196" s="62"/>
      <c r="EZ196" s="62"/>
      <c r="FA196" s="62"/>
      <c r="FB196" s="62"/>
      <c r="FC196" s="62"/>
      <c r="FD196" s="62"/>
      <c r="FE196" s="62"/>
      <c r="FF196" s="62"/>
      <c r="FG196" s="62"/>
      <c r="FH196" s="62"/>
      <c r="FI196" s="62"/>
      <c r="FJ196" s="66"/>
    </row>
    <row r="197" spans="1:166" ht="12.75" x14ac:dyDescent="0.2">
      <c r="A197" s="68" t="s">
        <v>164</v>
      </c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9"/>
      <c r="AK197" s="58"/>
      <c r="AL197" s="59"/>
      <c r="AM197" s="59"/>
      <c r="AN197" s="59"/>
      <c r="AO197" s="59"/>
      <c r="AP197" s="59"/>
      <c r="AQ197" s="59" t="s">
        <v>279</v>
      </c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62">
        <v>405000</v>
      </c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>
        <v>405000</v>
      </c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>
        <v>28253.96</v>
      </c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  <c r="DV197" s="62"/>
      <c r="DW197" s="62"/>
      <c r="DX197" s="62">
        <f t="shared" si="7"/>
        <v>28253.96</v>
      </c>
      <c r="DY197" s="62"/>
      <c r="DZ197" s="62"/>
      <c r="EA197" s="62"/>
      <c r="EB197" s="62"/>
      <c r="EC197" s="62"/>
      <c r="ED197" s="62"/>
      <c r="EE197" s="62"/>
      <c r="EF197" s="62"/>
      <c r="EG197" s="62"/>
      <c r="EH197" s="62"/>
      <c r="EI197" s="62"/>
      <c r="EJ197" s="62"/>
      <c r="EK197" s="62">
        <f t="shared" si="8"/>
        <v>376746.04</v>
      </c>
      <c r="EL197" s="62"/>
      <c r="EM197" s="62"/>
      <c r="EN197" s="62"/>
      <c r="EO197" s="62"/>
      <c r="EP197" s="62"/>
      <c r="EQ197" s="62"/>
      <c r="ER197" s="62"/>
      <c r="ES197" s="62"/>
      <c r="ET197" s="62"/>
      <c r="EU197" s="62"/>
      <c r="EV197" s="62"/>
      <c r="EW197" s="62"/>
      <c r="EX197" s="62">
        <f t="shared" si="9"/>
        <v>376746.04</v>
      </c>
      <c r="EY197" s="62"/>
      <c r="EZ197" s="62"/>
      <c r="FA197" s="62"/>
      <c r="FB197" s="62"/>
      <c r="FC197" s="62"/>
      <c r="FD197" s="62"/>
      <c r="FE197" s="62"/>
      <c r="FF197" s="62"/>
      <c r="FG197" s="62"/>
      <c r="FH197" s="62"/>
      <c r="FI197" s="62"/>
      <c r="FJ197" s="66"/>
    </row>
    <row r="198" spans="1:166" ht="36.4" customHeight="1" x14ac:dyDescent="0.2">
      <c r="A198" s="68" t="s">
        <v>280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9"/>
      <c r="AK198" s="58"/>
      <c r="AL198" s="59"/>
      <c r="AM198" s="59"/>
      <c r="AN198" s="59"/>
      <c r="AO198" s="59"/>
      <c r="AP198" s="59"/>
      <c r="AQ198" s="59" t="s">
        <v>281</v>
      </c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62">
        <v>2478100</v>
      </c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>
        <v>2478100</v>
      </c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>
        <v>1894275</v>
      </c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>
        <f t="shared" si="7"/>
        <v>1894275</v>
      </c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>
        <f t="shared" si="8"/>
        <v>583825</v>
      </c>
      <c r="EL198" s="62"/>
      <c r="EM198" s="62"/>
      <c r="EN198" s="62"/>
      <c r="EO198" s="62"/>
      <c r="EP198" s="62"/>
      <c r="EQ198" s="62"/>
      <c r="ER198" s="62"/>
      <c r="ES198" s="62"/>
      <c r="ET198" s="62"/>
      <c r="EU198" s="62"/>
      <c r="EV198" s="62"/>
      <c r="EW198" s="62"/>
      <c r="EX198" s="62">
        <f t="shared" si="9"/>
        <v>583825</v>
      </c>
      <c r="EY198" s="62"/>
      <c r="EZ198" s="62"/>
      <c r="FA198" s="62"/>
      <c r="FB198" s="62"/>
      <c r="FC198" s="62"/>
      <c r="FD198" s="62"/>
      <c r="FE198" s="62"/>
      <c r="FF198" s="62"/>
      <c r="FG198" s="62"/>
      <c r="FH198" s="62"/>
      <c r="FI198" s="62"/>
      <c r="FJ198" s="66"/>
    </row>
    <row r="199" spans="1:166" ht="24.2" customHeight="1" x14ac:dyDescent="0.2">
      <c r="A199" s="68" t="s">
        <v>173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9"/>
      <c r="AK199" s="58"/>
      <c r="AL199" s="59"/>
      <c r="AM199" s="59"/>
      <c r="AN199" s="59"/>
      <c r="AO199" s="59"/>
      <c r="AP199" s="59"/>
      <c r="AQ199" s="59" t="s">
        <v>282</v>
      </c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62">
        <v>201686.39999999999</v>
      </c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>
        <v>201686.39999999999</v>
      </c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  <c r="DV199" s="62"/>
      <c r="DW199" s="62"/>
      <c r="DX199" s="62">
        <f t="shared" si="7"/>
        <v>0</v>
      </c>
      <c r="DY199" s="62"/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>
        <f t="shared" si="8"/>
        <v>201686.39999999999</v>
      </c>
      <c r="EL199" s="62"/>
      <c r="EM199" s="62"/>
      <c r="EN199" s="62"/>
      <c r="EO199" s="62"/>
      <c r="EP199" s="62"/>
      <c r="EQ199" s="62"/>
      <c r="ER199" s="62"/>
      <c r="ES199" s="62"/>
      <c r="ET199" s="62"/>
      <c r="EU199" s="62"/>
      <c r="EV199" s="62"/>
      <c r="EW199" s="62"/>
      <c r="EX199" s="62">
        <f t="shared" si="9"/>
        <v>201686.39999999999</v>
      </c>
      <c r="EY199" s="62"/>
      <c r="EZ199" s="62"/>
      <c r="FA199" s="62"/>
      <c r="FB199" s="62"/>
      <c r="FC199" s="62"/>
      <c r="FD199" s="62"/>
      <c r="FE199" s="62"/>
      <c r="FF199" s="62"/>
      <c r="FG199" s="62"/>
      <c r="FH199" s="62"/>
      <c r="FI199" s="62"/>
      <c r="FJ199" s="66"/>
    </row>
    <row r="200" spans="1:166" ht="12.75" x14ac:dyDescent="0.2">
      <c r="A200" s="68" t="s">
        <v>153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9"/>
      <c r="AK200" s="58"/>
      <c r="AL200" s="59"/>
      <c r="AM200" s="59"/>
      <c r="AN200" s="59"/>
      <c r="AO200" s="59"/>
      <c r="AP200" s="59"/>
      <c r="AQ200" s="59" t="s">
        <v>283</v>
      </c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62">
        <v>1191154.45</v>
      </c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>
        <v>1191154.45</v>
      </c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>
        <v>806960.18</v>
      </c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>
        <f t="shared" si="7"/>
        <v>806960.18</v>
      </c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>
        <f t="shared" si="8"/>
        <v>384194.2699999999</v>
      </c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>
        <f t="shared" si="9"/>
        <v>384194.2699999999</v>
      </c>
      <c r="EY200" s="62"/>
      <c r="EZ200" s="62"/>
      <c r="FA200" s="62"/>
      <c r="FB200" s="62"/>
      <c r="FC200" s="62"/>
      <c r="FD200" s="62"/>
      <c r="FE200" s="62"/>
      <c r="FF200" s="62"/>
      <c r="FG200" s="62"/>
      <c r="FH200" s="62"/>
      <c r="FI200" s="62"/>
      <c r="FJ200" s="66"/>
    </row>
    <row r="201" spans="1:166" ht="24.2" customHeight="1" x14ac:dyDescent="0.2">
      <c r="A201" s="68" t="s">
        <v>160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9"/>
      <c r="AK201" s="58"/>
      <c r="AL201" s="59"/>
      <c r="AM201" s="59"/>
      <c r="AN201" s="59"/>
      <c r="AO201" s="59"/>
      <c r="AP201" s="59"/>
      <c r="AQ201" s="59" t="s">
        <v>284</v>
      </c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62">
        <v>2009.55</v>
      </c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>
        <v>2009.55</v>
      </c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>
        <v>2009.55</v>
      </c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>
        <f t="shared" si="7"/>
        <v>2009.55</v>
      </c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62">
        <f t="shared" si="8"/>
        <v>0</v>
      </c>
      <c r="EL201" s="62"/>
      <c r="EM201" s="62"/>
      <c r="EN201" s="62"/>
      <c r="EO201" s="62"/>
      <c r="EP201" s="62"/>
      <c r="EQ201" s="62"/>
      <c r="ER201" s="62"/>
      <c r="ES201" s="62"/>
      <c r="ET201" s="62"/>
      <c r="EU201" s="62"/>
      <c r="EV201" s="62"/>
      <c r="EW201" s="62"/>
      <c r="EX201" s="62">
        <f t="shared" si="9"/>
        <v>0</v>
      </c>
      <c r="EY201" s="62"/>
      <c r="EZ201" s="62"/>
      <c r="FA201" s="62"/>
      <c r="FB201" s="62"/>
      <c r="FC201" s="62"/>
      <c r="FD201" s="62"/>
      <c r="FE201" s="62"/>
      <c r="FF201" s="62"/>
      <c r="FG201" s="62"/>
      <c r="FH201" s="62"/>
      <c r="FI201" s="62"/>
      <c r="FJ201" s="66"/>
    </row>
    <row r="202" spans="1:166" ht="24.2" customHeight="1" x14ac:dyDescent="0.2">
      <c r="A202" s="68" t="s">
        <v>155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9"/>
      <c r="AK202" s="58"/>
      <c r="AL202" s="59"/>
      <c r="AM202" s="59"/>
      <c r="AN202" s="59"/>
      <c r="AO202" s="59"/>
      <c r="AP202" s="59"/>
      <c r="AQ202" s="59" t="s">
        <v>285</v>
      </c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62">
        <v>360336</v>
      </c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>
        <v>360336</v>
      </c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>
        <v>210693.38</v>
      </c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>
        <f t="shared" si="7"/>
        <v>210693.38</v>
      </c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>
        <f t="shared" si="8"/>
        <v>149642.62</v>
      </c>
      <c r="EL202" s="62"/>
      <c r="EM202" s="62"/>
      <c r="EN202" s="62"/>
      <c r="EO202" s="62"/>
      <c r="EP202" s="62"/>
      <c r="EQ202" s="62"/>
      <c r="ER202" s="62"/>
      <c r="ES202" s="62"/>
      <c r="ET202" s="62"/>
      <c r="EU202" s="62"/>
      <c r="EV202" s="62"/>
      <c r="EW202" s="62"/>
      <c r="EX202" s="62">
        <f t="shared" si="9"/>
        <v>149642.62</v>
      </c>
      <c r="EY202" s="62"/>
      <c r="EZ202" s="62"/>
      <c r="FA202" s="62"/>
      <c r="FB202" s="62"/>
      <c r="FC202" s="62"/>
      <c r="FD202" s="62"/>
      <c r="FE202" s="62"/>
      <c r="FF202" s="62"/>
      <c r="FG202" s="62"/>
      <c r="FH202" s="62"/>
      <c r="FI202" s="62"/>
      <c r="FJ202" s="66"/>
    </row>
    <row r="203" spans="1:166" ht="12.75" x14ac:dyDescent="0.2">
      <c r="A203" s="68" t="s">
        <v>167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9"/>
      <c r="AK203" s="58"/>
      <c r="AL203" s="59"/>
      <c r="AM203" s="59"/>
      <c r="AN203" s="59"/>
      <c r="AO203" s="59"/>
      <c r="AP203" s="59"/>
      <c r="AQ203" s="59" t="s">
        <v>286</v>
      </c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62">
        <v>10000</v>
      </c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>
        <v>10000</v>
      </c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>
        <v>3063.74</v>
      </c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2"/>
      <c r="DK203" s="62"/>
      <c r="DL203" s="62"/>
      <c r="DM203" s="62"/>
      <c r="DN203" s="62"/>
      <c r="DO203" s="62"/>
      <c r="DP203" s="62"/>
      <c r="DQ203" s="62"/>
      <c r="DR203" s="62"/>
      <c r="DS203" s="62"/>
      <c r="DT203" s="62"/>
      <c r="DU203" s="62"/>
      <c r="DV203" s="62"/>
      <c r="DW203" s="62"/>
      <c r="DX203" s="62">
        <f t="shared" si="7"/>
        <v>3063.74</v>
      </c>
      <c r="DY203" s="62"/>
      <c r="DZ203" s="62"/>
      <c r="EA203" s="62"/>
      <c r="EB203" s="62"/>
      <c r="EC203" s="62"/>
      <c r="ED203" s="62"/>
      <c r="EE203" s="62"/>
      <c r="EF203" s="62"/>
      <c r="EG203" s="62"/>
      <c r="EH203" s="62"/>
      <c r="EI203" s="62"/>
      <c r="EJ203" s="62"/>
      <c r="EK203" s="62">
        <f t="shared" si="8"/>
        <v>6936.26</v>
      </c>
      <c r="EL203" s="62"/>
      <c r="EM203" s="62"/>
      <c r="EN203" s="62"/>
      <c r="EO203" s="62"/>
      <c r="EP203" s="62"/>
      <c r="EQ203" s="62"/>
      <c r="ER203" s="62"/>
      <c r="ES203" s="62"/>
      <c r="ET203" s="62"/>
      <c r="EU203" s="62"/>
      <c r="EV203" s="62"/>
      <c r="EW203" s="62"/>
      <c r="EX203" s="62">
        <f t="shared" si="9"/>
        <v>6936.26</v>
      </c>
      <c r="EY203" s="62"/>
      <c r="EZ203" s="62"/>
      <c r="FA203" s="62"/>
      <c r="FB203" s="62"/>
      <c r="FC203" s="62"/>
      <c r="FD203" s="62"/>
      <c r="FE203" s="62"/>
      <c r="FF203" s="62"/>
      <c r="FG203" s="62"/>
      <c r="FH203" s="62"/>
      <c r="FI203" s="62"/>
      <c r="FJ203" s="66"/>
    </row>
    <row r="204" spans="1:166" ht="12.75" x14ac:dyDescent="0.2">
      <c r="A204" s="68" t="s">
        <v>164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9"/>
      <c r="AK204" s="58"/>
      <c r="AL204" s="59"/>
      <c r="AM204" s="59"/>
      <c r="AN204" s="59"/>
      <c r="AO204" s="59"/>
      <c r="AP204" s="59"/>
      <c r="AQ204" s="59" t="s">
        <v>287</v>
      </c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62">
        <v>362500</v>
      </c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>
        <v>362500</v>
      </c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>
        <v>117333.33</v>
      </c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62"/>
      <c r="DU204" s="62"/>
      <c r="DV204" s="62"/>
      <c r="DW204" s="62"/>
      <c r="DX204" s="62">
        <f t="shared" si="7"/>
        <v>117333.33</v>
      </c>
      <c r="DY204" s="62"/>
      <c r="DZ204" s="62"/>
      <c r="EA204" s="62"/>
      <c r="EB204" s="62"/>
      <c r="EC204" s="62"/>
      <c r="ED204" s="62"/>
      <c r="EE204" s="62"/>
      <c r="EF204" s="62"/>
      <c r="EG204" s="62"/>
      <c r="EH204" s="62"/>
      <c r="EI204" s="62"/>
      <c r="EJ204" s="62"/>
      <c r="EK204" s="62">
        <f t="shared" si="8"/>
        <v>245166.66999999998</v>
      </c>
      <c r="EL204" s="62"/>
      <c r="EM204" s="62"/>
      <c r="EN204" s="62"/>
      <c r="EO204" s="62"/>
      <c r="EP204" s="62"/>
      <c r="EQ204" s="62"/>
      <c r="ER204" s="62"/>
      <c r="ES204" s="62"/>
      <c r="ET204" s="62"/>
      <c r="EU204" s="62"/>
      <c r="EV204" s="62"/>
      <c r="EW204" s="62"/>
      <c r="EX204" s="62">
        <f t="shared" si="9"/>
        <v>245166.66999999998</v>
      </c>
      <c r="EY204" s="62"/>
      <c r="EZ204" s="62"/>
      <c r="FA204" s="62"/>
      <c r="FB204" s="62"/>
      <c r="FC204" s="62"/>
      <c r="FD204" s="62"/>
      <c r="FE204" s="62"/>
      <c r="FF204" s="62"/>
      <c r="FG204" s="62"/>
      <c r="FH204" s="62"/>
      <c r="FI204" s="62"/>
      <c r="FJ204" s="66"/>
    </row>
    <row r="205" spans="1:166" ht="24.2" customHeight="1" x14ac:dyDescent="0.2">
      <c r="A205" s="68" t="s">
        <v>255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9"/>
      <c r="AK205" s="58"/>
      <c r="AL205" s="59"/>
      <c r="AM205" s="59"/>
      <c r="AN205" s="59"/>
      <c r="AO205" s="59"/>
      <c r="AP205" s="59"/>
      <c r="AQ205" s="59" t="s">
        <v>288</v>
      </c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62">
        <v>161100</v>
      </c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>
        <v>161100</v>
      </c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>
        <f t="shared" si="7"/>
        <v>0</v>
      </c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>
        <f t="shared" si="8"/>
        <v>161100</v>
      </c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>
        <f t="shared" si="9"/>
        <v>161100</v>
      </c>
      <c r="EY205" s="62"/>
      <c r="EZ205" s="62"/>
      <c r="FA205" s="62"/>
      <c r="FB205" s="62"/>
      <c r="FC205" s="62"/>
      <c r="FD205" s="62"/>
      <c r="FE205" s="62"/>
      <c r="FF205" s="62"/>
      <c r="FG205" s="62"/>
      <c r="FH205" s="62"/>
      <c r="FI205" s="62"/>
      <c r="FJ205" s="66"/>
    </row>
    <row r="206" spans="1:166" ht="24.2" customHeight="1" x14ac:dyDescent="0.2">
      <c r="A206" s="68" t="s">
        <v>180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9"/>
      <c r="AK206" s="58"/>
      <c r="AL206" s="59"/>
      <c r="AM206" s="59"/>
      <c r="AN206" s="59"/>
      <c r="AO206" s="59"/>
      <c r="AP206" s="59"/>
      <c r="AQ206" s="59" t="s">
        <v>289</v>
      </c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62">
        <v>1410</v>
      </c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>
        <v>1410</v>
      </c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>
        <v>1410</v>
      </c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  <c r="DM206" s="62"/>
      <c r="DN206" s="62"/>
      <c r="DO206" s="62"/>
      <c r="DP206" s="62"/>
      <c r="DQ206" s="62"/>
      <c r="DR206" s="62"/>
      <c r="DS206" s="62"/>
      <c r="DT206" s="62"/>
      <c r="DU206" s="62"/>
      <c r="DV206" s="62"/>
      <c r="DW206" s="62"/>
      <c r="DX206" s="62">
        <f t="shared" si="7"/>
        <v>1410</v>
      </c>
      <c r="DY206" s="62"/>
      <c r="DZ206" s="62"/>
      <c r="EA206" s="62"/>
      <c r="EB206" s="62"/>
      <c r="EC206" s="62"/>
      <c r="ED206" s="62"/>
      <c r="EE206" s="62"/>
      <c r="EF206" s="62"/>
      <c r="EG206" s="62"/>
      <c r="EH206" s="62"/>
      <c r="EI206" s="62"/>
      <c r="EJ206" s="62"/>
      <c r="EK206" s="62">
        <f t="shared" si="8"/>
        <v>0</v>
      </c>
      <c r="EL206" s="62"/>
      <c r="EM206" s="62"/>
      <c r="EN206" s="62"/>
      <c r="EO206" s="62"/>
      <c r="EP206" s="62"/>
      <c r="EQ206" s="62"/>
      <c r="ER206" s="62"/>
      <c r="ES206" s="62"/>
      <c r="ET206" s="62"/>
      <c r="EU206" s="62"/>
      <c r="EV206" s="62"/>
      <c r="EW206" s="62"/>
      <c r="EX206" s="62">
        <f t="shared" si="9"/>
        <v>0</v>
      </c>
      <c r="EY206" s="62"/>
      <c r="EZ206" s="62"/>
      <c r="FA206" s="62"/>
      <c r="FB206" s="62"/>
      <c r="FC206" s="62"/>
      <c r="FD206" s="62"/>
      <c r="FE206" s="62"/>
      <c r="FF206" s="62"/>
      <c r="FG206" s="62"/>
      <c r="FH206" s="62"/>
      <c r="FI206" s="62"/>
      <c r="FJ206" s="66"/>
    </row>
    <row r="207" spans="1:166" ht="12.75" x14ac:dyDescent="0.2">
      <c r="A207" s="68" t="s">
        <v>171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9"/>
      <c r="AK207" s="58"/>
      <c r="AL207" s="59"/>
      <c r="AM207" s="59"/>
      <c r="AN207" s="59"/>
      <c r="AO207" s="59"/>
      <c r="AP207" s="59"/>
      <c r="AQ207" s="59" t="s">
        <v>290</v>
      </c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62">
        <v>2000</v>
      </c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>
        <v>2000</v>
      </c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2"/>
      <c r="DW207" s="62"/>
      <c r="DX207" s="62">
        <f t="shared" si="7"/>
        <v>0</v>
      </c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>
        <f t="shared" si="8"/>
        <v>2000</v>
      </c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62">
        <f t="shared" si="9"/>
        <v>2000</v>
      </c>
      <c r="EY207" s="62"/>
      <c r="EZ207" s="62"/>
      <c r="FA207" s="62"/>
      <c r="FB207" s="62"/>
      <c r="FC207" s="62"/>
      <c r="FD207" s="62"/>
      <c r="FE207" s="62"/>
      <c r="FF207" s="62"/>
      <c r="FG207" s="62"/>
      <c r="FH207" s="62"/>
      <c r="FI207" s="62"/>
      <c r="FJ207" s="66"/>
    </row>
    <row r="208" spans="1:166" ht="12.75" x14ac:dyDescent="0.2">
      <c r="A208" s="68" t="s">
        <v>183</v>
      </c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9"/>
      <c r="AK208" s="58"/>
      <c r="AL208" s="59"/>
      <c r="AM208" s="59"/>
      <c r="AN208" s="59"/>
      <c r="AO208" s="59"/>
      <c r="AP208" s="59"/>
      <c r="AQ208" s="59" t="s">
        <v>291</v>
      </c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62">
        <v>5550</v>
      </c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>
        <v>5550</v>
      </c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>
        <v>5550</v>
      </c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  <c r="DV208" s="62"/>
      <c r="DW208" s="62"/>
      <c r="DX208" s="62">
        <f t="shared" si="7"/>
        <v>5550</v>
      </c>
      <c r="DY208" s="62"/>
      <c r="DZ208" s="62"/>
      <c r="EA208" s="62"/>
      <c r="EB208" s="62"/>
      <c r="EC208" s="62"/>
      <c r="ED208" s="62"/>
      <c r="EE208" s="62"/>
      <c r="EF208" s="62"/>
      <c r="EG208" s="62"/>
      <c r="EH208" s="62"/>
      <c r="EI208" s="62"/>
      <c r="EJ208" s="62"/>
      <c r="EK208" s="62">
        <f t="shared" si="8"/>
        <v>0</v>
      </c>
      <c r="EL208" s="62"/>
      <c r="EM208" s="62"/>
      <c r="EN208" s="62"/>
      <c r="EO208" s="62"/>
      <c r="EP208" s="62"/>
      <c r="EQ208" s="62"/>
      <c r="ER208" s="62"/>
      <c r="ES208" s="62"/>
      <c r="ET208" s="62"/>
      <c r="EU208" s="62"/>
      <c r="EV208" s="62"/>
      <c r="EW208" s="62"/>
      <c r="EX208" s="62">
        <f t="shared" si="9"/>
        <v>0</v>
      </c>
      <c r="EY208" s="62"/>
      <c r="EZ208" s="62"/>
      <c r="FA208" s="62"/>
      <c r="FB208" s="62"/>
      <c r="FC208" s="62"/>
      <c r="FD208" s="62"/>
      <c r="FE208" s="62"/>
      <c r="FF208" s="62"/>
      <c r="FG208" s="62"/>
      <c r="FH208" s="62"/>
      <c r="FI208" s="62"/>
      <c r="FJ208" s="66"/>
    </row>
    <row r="209" spans="1:166" ht="12.75" x14ac:dyDescent="0.2">
      <c r="A209" s="68" t="s">
        <v>153</v>
      </c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9"/>
      <c r="AK209" s="58"/>
      <c r="AL209" s="59"/>
      <c r="AM209" s="59"/>
      <c r="AN209" s="59"/>
      <c r="AO209" s="59"/>
      <c r="AP209" s="59"/>
      <c r="AQ209" s="59" t="s">
        <v>292</v>
      </c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62">
        <v>229570</v>
      </c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>
        <v>229570</v>
      </c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>
        <v>213758.38</v>
      </c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  <c r="DV209" s="62"/>
      <c r="DW209" s="62"/>
      <c r="DX209" s="62">
        <f t="shared" si="7"/>
        <v>213758.38</v>
      </c>
      <c r="DY209" s="62"/>
      <c r="DZ209" s="62"/>
      <c r="EA209" s="62"/>
      <c r="EB209" s="62"/>
      <c r="EC209" s="62"/>
      <c r="ED209" s="62"/>
      <c r="EE209" s="62"/>
      <c r="EF209" s="62"/>
      <c r="EG209" s="62"/>
      <c r="EH209" s="62"/>
      <c r="EI209" s="62"/>
      <c r="EJ209" s="62"/>
      <c r="EK209" s="62">
        <f t="shared" si="8"/>
        <v>15811.619999999995</v>
      </c>
      <c r="EL209" s="62"/>
      <c r="EM209" s="62"/>
      <c r="EN209" s="62"/>
      <c r="EO209" s="62"/>
      <c r="EP209" s="62"/>
      <c r="EQ209" s="62"/>
      <c r="ER209" s="62"/>
      <c r="ES209" s="62"/>
      <c r="ET209" s="62"/>
      <c r="EU209" s="62"/>
      <c r="EV209" s="62"/>
      <c r="EW209" s="62"/>
      <c r="EX209" s="62">
        <f t="shared" si="9"/>
        <v>15811.619999999995</v>
      </c>
      <c r="EY209" s="62"/>
      <c r="EZ209" s="62"/>
      <c r="FA209" s="62"/>
      <c r="FB209" s="62"/>
      <c r="FC209" s="62"/>
      <c r="FD209" s="62"/>
      <c r="FE209" s="62"/>
      <c r="FF209" s="62"/>
      <c r="FG209" s="62"/>
      <c r="FH209" s="62"/>
      <c r="FI209" s="62"/>
      <c r="FJ209" s="66"/>
    </row>
    <row r="210" spans="1:166" ht="24.2" customHeight="1" x14ac:dyDescent="0.2">
      <c r="A210" s="68" t="s">
        <v>155</v>
      </c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9"/>
      <c r="AK210" s="58"/>
      <c r="AL210" s="59"/>
      <c r="AM210" s="59"/>
      <c r="AN210" s="59"/>
      <c r="AO210" s="59"/>
      <c r="AP210" s="59"/>
      <c r="AQ210" s="59" t="s">
        <v>293</v>
      </c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62">
        <v>69330</v>
      </c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>
        <v>69330</v>
      </c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>
        <v>64555.03</v>
      </c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  <c r="DQ210" s="62"/>
      <c r="DR210" s="62"/>
      <c r="DS210" s="62"/>
      <c r="DT210" s="62"/>
      <c r="DU210" s="62"/>
      <c r="DV210" s="62"/>
      <c r="DW210" s="62"/>
      <c r="DX210" s="62">
        <f t="shared" si="7"/>
        <v>64555.03</v>
      </c>
      <c r="DY210" s="62"/>
      <c r="DZ210" s="62"/>
      <c r="EA210" s="62"/>
      <c r="EB210" s="62"/>
      <c r="EC210" s="62"/>
      <c r="ED210" s="62"/>
      <c r="EE210" s="62"/>
      <c r="EF210" s="62"/>
      <c r="EG210" s="62"/>
      <c r="EH210" s="62"/>
      <c r="EI210" s="62"/>
      <c r="EJ210" s="62"/>
      <c r="EK210" s="62">
        <f t="shared" si="8"/>
        <v>4774.9700000000012</v>
      </c>
      <c r="EL210" s="62"/>
      <c r="EM210" s="62"/>
      <c r="EN210" s="62"/>
      <c r="EO210" s="62"/>
      <c r="EP210" s="62"/>
      <c r="EQ210" s="62"/>
      <c r="ER210" s="62"/>
      <c r="ES210" s="62"/>
      <c r="ET210" s="62"/>
      <c r="EU210" s="62"/>
      <c r="EV210" s="62"/>
      <c r="EW210" s="62"/>
      <c r="EX210" s="62">
        <f t="shared" si="9"/>
        <v>4774.9700000000012</v>
      </c>
      <c r="EY210" s="62"/>
      <c r="EZ210" s="62"/>
      <c r="FA210" s="62"/>
      <c r="FB210" s="62"/>
      <c r="FC210" s="62"/>
      <c r="FD210" s="62"/>
      <c r="FE210" s="62"/>
      <c r="FF210" s="62"/>
      <c r="FG210" s="62"/>
      <c r="FH210" s="62"/>
      <c r="FI210" s="62"/>
      <c r="FJ210" s="66"/>
    </row>
    <row r="211" spans="1:166" ht="12.75" x14ac:dyDescent="0.2">
      <c r="A211" s="68" t="s">
        <v>164</v>
      </c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9"/>
      <c r="AK211" s="58"/>
      <c r="AL211" s="59"/>
      <c r="AM211" s="59"/>
      <c r="AN211" s="59"/>
      <c r="AO211" s="59"/>
      <c r="AP211" s="59"/>
      <c r="AQ211" s="59" t="s">
        <v>294</v>
      </c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62">
        <v>1805100</v>
      </c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>
        <v>1805100</v>
      </c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>
        <v>138250</v>
      </c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>
        <f t="shared" si="7"/>
        <v>138250</v>
      </c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>
        <f t="shared" si="8"/>
        <v>1666850</v>
      </c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>
        <f t="shared" si="9"/>
        <v>1666850</v>
      </c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6"/>
    </row>
    <row r="212" spans="1:166" ht="12.75" x14ac:dyDescent="0.2">
      <c r="A212" s="68" t="s">
        <v>164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9"/>
      <c r="AK212" s="58"/>
      <c r="AL212" s="59"/>
      <c r="AM212" s="59"/>
      <c r="AN212" s="59"/>
      <c r="AO212" s="59"/>
      <c r="AP212" s="59"/>
      <c r="AQ212" s="59" t="s">
        <v>295</v>
      </c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62">
        <v>753800</v>
      </c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>
        <v>753800</v>
      </c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  <c r="DK212" s="62"/>
      <c r="DL212" s="62"/>
      <c r="DM212" s="62"/>
      <c r="DN212" s="62"/>
      <c r="DO212" s="62"/>
      <c r="DP212" s="62"/>
      <c r="DQ212" s="62"/>
      <c r="DR212" s="62"/>
      <c r="DS212" s="62"/>
      <c r="DT212" s="62"/>
      <c r="DU212" s="62"/>
      <c r="DV212" s="62"/>
      <c r="DW212" s="62"/>
      <c r="DX212" s="62">
        <f t="shared" si="7"/>
        <v>0</v>
      </c>
      <c r="DY212" s="62"/>
      <c r="DZ212" s="62"/>
      <c r="EA212" s="62"/>
      <c r="EB212" s="62"/>
      <c r="EC212" s="62"/>
      <c r="ED212" s="62"/>
      <c r="EE212" s="62"/>
      <c r="EF212" s="62"/>
      <c r="EG212" s="62"/>
      <c r="EH212" s="62"/>
      <c r="EI212" s="62"/>
      <c r="EJ212" s="62"/>
      <c r="EK212" s="62">
        <f t="shared" si="8"/>
        <v>753800</v>
      </c>
      <c r="EL212" s="62"/>
      <c r="EM212" s="62"/>
      <c r="EN212" s="62"/>
      <c r="EO212" s="62"/>
      <c r="EP212" s="62"/>
      <c r="EQ212" s="62"/>
      <c r="ER212" s="62"/>
      <c r="ES212" s="62"/>
      <c r="ET212" s="62"/>
      <c r="EU212" s="62"/>
      <c r="EV212" s="62"/>
      <c r="EW212" s="62"/>
      <c r="EX212" s="62">
        <f t="shared" si="9"/>
        <v>753800</v>
      </c>
      <c r="EY212" s="62"/>
      <c r="EZ212" s="62"/>
      <c r="FA212" s="62"/>
      <c r="FB212" s="62"/>
      <c r="FC212" s="62"/>
      <c r="FD212" s="62"/>
      <c r="FE212" s="62"/>
      <c r="FF212" s="62"/>
      <c r="FG212" s="62"/>
      <c r="FH212" s="62"/>
      <c r="FI212" s="62"/>
      <c r="FJ212" s="66"/>
    </row>
    <row r="213" spans="1:166" ht="60.75" customHeight="1" x14ac:dyDescent="0.2">
      <c r="A213" s="68" t="s">
        <v>296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9"/>
      <c r="AK213" s="58"/>
      <c r="AL213" s="59"/>
      <c r="AM213" s="59"/>
      <c r="AN213" s="59"/>
      <c r="AO213" s="59"/>
      <c r="AP213" s="59"/>
      <c r="AQ213" s="59" t="s">
        <v>297</v>
      </c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62">
        <v>3993043</v>
      </c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>
        <v>3993043</v>
      </c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>
        <v>1990815.68</v>
      </c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>
        <f t="shared" si="7"/>
        <v>1990815.68</v>
      </c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>
        <f t="shared" si="8"/>
        <v>2002227.32</v>
      </c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62">
        <f t="shared" si="9"/>
        <v>2002227.32</v>
      </c>
      <c r="EY213" s="62"/>
      <c r="EZ213" s="62"/>
      <c r="FA213" s="62"/>
      <c r="FB213" s="62"/>
      <c r="FC213" s="62"/>
      <c r="FD213" s="62"/>
      <c r="FE213" s="62"/>
      <c r="FF213" s="62"/>
      <c r="FG213" s="62"/>
      <c r="FH213" s="62"/>
      <c r="FI213" s="62"/>
      <c r="FJ213" s="66"/>
    </row>
    <row r="214" spans="1:166" ht="12.75" x14ac:dyDescent="0.2">
      <c r="A214" s="68" t="s">
        <v>164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9"/>
      <c r="AK214" s="58"/>
      <c r="AL214" s="59"/>
      <c r="AM214" s="59"/>
      <c r="AN214" s="59"/>
      <c r="AO214" s="59"/>
      <c r="AP214" s="59"/>
      <c r="AQ214" s="59" t="s">
        <v>298</v>
      </c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62">
        <v>19917849.02</v>
      </c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>
        <v>19917849.02</v>
      </c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  <c r="DV214" s="62"/>
      <c r="DW214" s="62"/>
      <c r="DX214" s="62">
        <f t="shared" si="7"/>
        <v>0</v>
      </c>
      <c r="DY214" s="62"/>
      <c r="DZ214" s="62"/>
      <c r="EA214" s="62"/>
      <c r="EB214" s="62"/>
      <c r="EC214" s="62"/>
      <c r="ED214" s="62"/>
      <c r="EE214" s="62"/>
      <c r="EF214" s="62"/>
      <c r="EG214" s="62"/>
      <c r="EH214" s="62"/>
      <c r="EI214" s="62"/>
      <c r="EJ214" s="62"/>
      <c r="EK214" s="62">
        <f t="shared" si="8"/>
        <v>19917849.02</v>
      </c>
      <c r="EL214" s="62"/>
      <c r="EM214" s="62"/>
      <c r="EN214" s="62"/>
      <c r="EO214" s="62"/>
      <c r="EP214" s="62"/>
      <c r="EQ214" s="62"/>
      <c r="ER214" s="62"/>
      <c r="ES214" s="62"/>
      <c r="ET214" s="62"/>
      <c r="EU214" s="62"/>
      <c r="EV214" s="62"/>
      <c r="EW214" s="62"/>
      <c r="EX214" s="62">
        <f t="shared" si="9"/>
        <v>19917849.02</v>
      </c>
      <c r="EY214" s="62"/>
      <c r="EZ214" s="62"/>
      <c r="FA214" s="62"/>
      <c r="FB214" s="62"/>
      <c r="FC214" s="62"/>
      <c r="FD214" s="62"/>
      <c r="FE214" s="62"/>
      <c r="FF214" s="62"/>
      <c r="FG214" s="62"/>
      <c r="FH214" s="62"/>
      <c r="FI214" s="62"/>
      <c r="FJ214" s="66"/>
    </row>
    <row r="215" spans="1:166" ht="60.75" customHeight="1" x14ac:dyDescent="0.2">
      <c r="A215" s="68" t="s">
        <v>296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9"/>
      <c r="AK215" s="58"/>
      <c r="AL215" s="59"/>
      <c r="AM215" s="59"/>
      <c r="AN215" s="59"/>
      <c r="AO215" s="59"/>
      <c r="AP215" s="59"/>
      <c r="AQ215" s="59" t="s">
        <v>299</v>
      </c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62">
        <v>1200000</v>
      </c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>
        <v>1200000</v>
      </c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>
        <v>635850</v>
      </c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  <c r="DV215" s="62"/>
      <c r="DW215" s="62"/>
      <c r="DX215" s="62">
        <f t="shared" si="7"/>
        <v>635850</v>
      </c>
      <c r="DY215" s="62"/>
      <c r="DZ215" s="62"/>
      <c r="EA215" s="62"/>
      <c r="EB215" s="62"/>
      <c r="EC215" s="62"/>
      <c r="ED215" s="62"/>
      <c r="EE215" s="62"/>
      <c r="EF215" s="62"/>
      <c r="EG215" s="62"/>
      <c r="EH215" s="62"/>
      <c r="EI215" s="62"/>
      <c r="EJ215" s="62"/>
      <c r="EK215" s="62">
        <f t="shared" si="8"/>
        <v>564150</v>
      </c>
      <c r="EL215" s="62"/>
      <c r="EM215" s="62"/>
      <c r="EN215" s="62"/>
      <c r="EO215" s="62"/>
      <c r="EP215" s="62"/>
      <c r="EQ215" s="62"/>
      <c r="ER215" s="62"/>
      <c r="ES215" s="62"/>
      <c r="ET215" s="62"/>
      <c r="EU215" s="62"/>
      <c r="EV215" s="62"/>
      <c r="EW215" s="62"/>
      <c r="EX215" s="62">
        <f t="shared" si="9"/>
        <v>564150</v>
      </c>
      <c r="EY215" s="62"/>
      <c r="EZ215" s="62"/>
      <c r="FA215" s="62"/>
      <c r="FB215" s="62"/>
      <c r="FC215" s="62"/>
      <c r="FD215" s="62"/>
      <c r="FE215" s="62"/>
      <c r="FF215" s="62"/>
      <c r="FG215" s="62"/>
      <c r="FH215" s="62"/>
      <c r="FI215" s="62"/>
      <c r="FJ215" s="66"/>
    </row>
    <row r="216" spans="1:166" ht="60.75" customHeight="1" x14ac:dyDescent="0.2">
      <c r="A216" s="68" t="s">
        <v>300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9"/>
      <c r="AK216" s="58"/>
      <c r="AL216" s="59"/>
      <c r="AM216" s="59"/>
      <c r="AN216" s="59"/>
      <c r="AO216" s="59"/>
      <c r="AP216" s="59"/>
      <c r="AQ216" s="59" t="s">
        <v>301</v>
      </c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62">
        <v>772000</v>
      </c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>
        <v>772000</v>
      </c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>
        <f t="shared" si="7"/>
        <v>0</v>
      </c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>
        <f t="shared" si="8"/>
        <v>772000</v>
      </c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>
        <f t="shared" si="9"/>
        <v>772000</v>
      </c>
      <c r="EY216" s="62"/>
      <c r="EZ216" s="62"/>
      <c r="FA216" s="62"/>
      <c r="FB216" s="62"/>
      <c r="FC216" s="62"/>
      <c r="FD216" s="62"/>
      <c r="FE216" s="62"/>
      <c r="FF216" s="62"/>
      <c r="FG216" s="62"/>
      <c r="FH216" s="62"/>
      <c r="FI216" s="62"/>
      <c r="FJ216" s="66"/>
    </row>
    <row r="217" spans="1:166" ht="24.2" customHeight="1" x14ac:dyDescent="0.2">
      <c r="A217" s="68" t="s">
        <v>255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9"/>
      <c r="AK217" s="58"/>
      <c r="AL217" s="59"/>
      <c r="AM217" s="59"/>
      <c r="AN217" s="59"/>
      <c r="AO217" s="59"/>
      <c r="AP217" s="59"/>
      <c r="AQ217" s="59" t="s">
        <v>302</v>
      </c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62">
        <v>18133632</v>
      </c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>
        <v>18133632</v>
      </c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>
        <v>6604341.5999999996</v>
      </c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  <c r="DV217" s="62"/>
      <c r="DW217" s="62"/>
      <c r="DX217" s="62">
        <f t="shared" ref="DX217:DX280" si="10">CH217+CX217+DK217</f>
        <v>6604341.5999999996</v>
      </c>
      <c r="DY217" s="62"/>
      <c r="DZ217" s="62"/>
      <c r="EA217" s="62"/>
      <c r="EB217" s="62"/>
      <c r="EC217" s="62"/>
      <c r="ED217" s="62"/>
      <c r="EE217" s="62"/>
      <c r="EF217" s="62"/>
      <c r="EG217" s="62"/>
      <c r="EH217" s="62"/>
      <c r="EI217" s="62"/>
      <c r="EJ217" s="62"/>
      <c r="EK217" s="62">
        <f t="shared" ref="EK217:EK280" si="11">BC217-DX217</f>
        <v>11529290.4</v>
      </c>
      <c r="EL217" s="62"/>
      <c r="EM217" s="62"/>
      <c r="EN217" s="62"/>
      <c r="EO217" s="62"/>
      <c r="EP217" s="62"/>
      <c r="EQ217" s="62"/>
      <c r="ER217" s="62"/>
      <c r="ES217" s="62"/>
      <c r="ET217" s="62"/>
      <c r="EU217" s="62"/>
      <c r="EV217" s="62"/>
      <c r="EW217" s="62"/>
      <c r="EX217" s="62">
        <f t="shared" ref="EX217:EX280" si="12">BU217-DX217</f>
        <v>11529290.4</v>
      </c>
      <c r="EY217" s="62"/>
      <c r="EZ217" s="62"/>
      <c r="FA217" s="62"/>
      <c r="FB217" s="62"/>
      <c r="FC217" s="62"/>
      <c r="FD217" s="62"/>
      <c r="FE217" s="62"/>
      <c r="FF217" s="62"/>
      <c r="FG217" s="62"/>
      <c r="FH217" s="62"/>
      <c r="FI217" s="62"/>
      <c r="FJ217" s="66"/>
    </row>
    <row r="218" spans="1:166" ht="12.75" x14ac:dyDescent="0.2">
      <c r="A218" s="68" t="s">
        <v>164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9"/>
      <c r="AK218" s="58"/>
      <c r="AL218" s="59"/>
      <c r="AM218" s="59"/>
      <c r="AN218" s="59"/>
      <c r="AO218" s="59"/>
      <c r="AP218" s="59"/>
      <c r="AQ218" s="59" t="s">
        <v>303</v>
      </c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62">
        <v>4040000</v>
      </c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>
        <v>4040000</v>
      </c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>
        <f t="shared" si="10"/>
        <v>0</v>
      </c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>
        <f t="shared" si="11"/>
        <v>4040000</v>
      </c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62">
        <f t="shared" si="12"/>
        <v>4040000</v>
      </c>
      <c r="EY218" s="62"/>
      <c r="EZ218" s="62"/>
      <c r="FA218" s="62"/>
      <c r="FB218" s="62"/>
      <c r="FC218" s="62"/>
      <c r="FD218" s="62"/>
      <c r="FE218" s="62"/>
      <c r="FF218" s="62"/>
      <c r="FG218" s="62"/>
      <c r="FH218" s="62"/>
      <c r="FI218" s="62"/>
      <c r="FJ218" s="66"/>
    </row>
    <row r="219" spans="1:166" ht="12.75" x14ac:dyDescent="0.2">
      <c r="A219" s="68" t="s">
        <v>164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9"/>
      <c r="AK219" s="58"/>
      <c r="AL219" s="59"/>
      <c r="AM219" s="59"/>
      <c r="AN219" s="59"/>
      <c r="AO219" s="59"/>
      <c r="AP219" s="59"/>
      <c r="AQ219" s="59" t="s">
        <v>304</v>
      </c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62">
        <v>2467000</v>
      </c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>
        <v>2467000</v>
      </c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>
        <v>220400</v>
      </c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2"/>
      <c r="DT219" s="62"/>
      <c r="DU219" s="62"/>
      <c r="DV219" s="62"/>
      <c r="DW219" s="62"/>
      <c r="DX219" s="62">
        <f t="shared" si="10"/>
        <v>220400</v>
      </c>
      <c r="DY219" s="62"/>
      <c r="DZ219" s="62"/>
      <c r="EA219" s="62"/>
      <c r="EB219" s="62"/>
      <c r="EC219" s="62"/>
      <c r="ED219" s="62"/>
      <c r="EE219" s="62"/>
      <c r="EF219" s="62"/>
      <c r="EG219" s="62"/>
      <c r="EH219" s="62"/>
      <c r="EI219" s="62"/>
      <c r="EJ219" s="62"/>
      <c r="EK219" s="62">
        <f t="shared" si="11"/>
        <v>2246600</v>
      </c>
      <c r="EL219" s="62"/>
      <c r="EM219" s="62"/>
      <c r="EN219" s="62"/>
      <c r="EO219" s="62"/>
      <c r="EP219" s="62"/>
      <c r="EQ219" s="62"/>
      <c r="ER219" s="62"/>
      <c r="ES219" s="62"/>
      <c r="ET219" s="62"/>
      <c r="EU219" s="62"/>
      <c r="EV219" s="62"/>
      <c r="EW219" s="62"/>
      <c r="EX219" s="62">
        <f t="shared" si="12"/>
        <v>2246600</v>
      </c>
      <c r="EY219" s="62"/>
      <c r="EZ219" s="62"/>
      <c r="FA219" s="62"/>
      <c r="FB219" s="62"/>
      <c r="FC219" s="62"/>
      <c r="FD219" s="62"/>
      <c r="FE219" s="62"/>
      <c r="FF219" s="62"/>
      <c r="FG219" s="62"/>
      <c r="FH219" s="62"/>
      <c r="FI219" s="62"/>
      <c r="FJ219" s="66"/>
    </row>
    <row r="220" spans="1:166" ht="36.4" customHeight="1" x14ac:dyDescent="0.2">
      <c r="A220" s="68" t="s">
        <v>305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9"/>
      <c r="AK220" s="58"/>
      <c r="AL220" s="59"/>
      <c r="AM220" s="59"/>
      <c r="AN220" s="59"/>
      <c r="AO220" s="59"/>
      <c r="AP220" s="59"/>
      <c r="AQ220" s="59" t="s">
        <v>306</v>
      </c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62">
        <v>32383700</v>
      </c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>
        <v>32383700</v>
      </c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>
        <v>21265443</v>
      </c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>
        <f t="shared" si="10"/>
        <v>21265443</v>
      </c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>
        <f t="shared" si="11"/>
        <v>11118257</v>
      </c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62">
        <f t="shared" si="12"/>
        <v>11118257</v>
      </c>
      <c r="EY220" s="62"/>
      <c r="EZ220" s="62"/>
      <c r="FA220" s="62"/>
      <c r="FB220" s="62"/>
      <c r="FC220" s="62"/>
      <c r="FD220" s="62"/>
      <c r="FE220" s="62"/>
      <c r="FF220" s="62"/>
      <c r="FG220" s="62"/>
      <c r="FH220" s="62"/>
      <c r="FI220" s="62"/>
      <c r="FJ220" s="66"/>
    </row>
    <row r="221" spans="1:166" ht="36.4" customHeight="1" x14ac:dyDescent="0.2">
      <c r="A221" s="68" t="s">
        <v>305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9"/>
      <c r="AK221" s="58"/>
      <c r="AL221" s="59"/>
      <c r="AM221" s="59"/>
      <c r="AN221" s="59"/>
      <c r="AO221" s="59"/>
      <c r="AP221" s="59"/>
      <c r="AQ221" s="59" t="s">
        <v>307</v>
      </c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62">
        <v>2149308</v>
      </c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>
        <v>2149308</v>
      </c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>
        <v>2057600</v>
      </c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  <c r="DV221" s="62"/>
      <c r="DW221" s="62"/>
      <c r="DX221" s="62">
        <f t="shared" si="10"/>
        <v>2057600</v>
      </c>
      <c r="DY221" s="62"/>
      <c r="DZ221" s="62"/>
      <c r="EA221" s="62"/>
      <c r="EB221" s="62"/>
      <c r="EC221" s="62"/>
      <c r="ED221" s="62"/>
      <c r="EE221" s="62"/>
      <c r="EF221" s="62"/>
      <c r="EG221" s="62"/>
      <c r="EH221" s="62"/>
      <c r="EI221" s="62"/>
      <c r="EJ221" s="62"/>
      <c r="EK221" s="62">
        <f t="shared" si="11"/>
        <v>91708</v>
      </c>
      <c r="EL221" s="62"/>
      <c r="EM221" s="62"/>
      <c r="EN221" s="62"/>
      <c r="EO221" s="62"/>
      <c r="EP221" s="62"/>
      <c r="EQ221" s="62"/>
      <c r="ER221" s="62"/>
      <c r="ES221" s="62"/>
      <c r="ET221" s="62"/>
      <c r="EU221" s="62"/>
      <c r="EV221" s="62"/>
      <c r="EW221" s="62"/>
      <c r="EX221" s="62">
        <f t="shared" si="12"/>
        <v>91708</v>
      </c>
      <c r="EY221" s="62"/>
      <c r="EZ221" s="62"/>
      <c r="FA221" s="62"/>
      <c r="FB221" s="62"/>
      <c r="FC221" s="62"/>
      <c r="FD221" s="62"/>
      <c r="FE221" s="62"/>
      <c r="FF221" s="62"/>
      <c r="FG221" s="62"/>
      <c r="FH221" s="62"/>
      <c r="FI221" s="62"/>
      <c r="FJ221" s="66"/>
    </row>
    <row r="222" spans="1:166" ht="36.4" customHeight="1" x14ac:dyDescent="0.2">
      <c r="A222" s="68" t="s">
        <v>305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9"/>
      <c r="AK222" s="58"/>
      <c r="AL222" s="59"/>
      <c r="AM222" s="59"/>
      <c r="AN222" s="59"/>
      <c r="AO222" s="59"/>
      <c r="AP222" s="59"/>
      <c r="AQ222" s="59" t="s">
        <v>308</v>
      </c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62">
        <v>48909185.689999998</v>
      </c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>
        <v>48909185.689999998</v>
      </c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>
        <v>35016880.229999997</v>
      </c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  <c r="DV222" s="62"/>
      <c r="DW222" s="62"/>
      <c r="DX222" s="62">
        <f t="shared" si="10"/>
        <v>35016880.229999997</v>
      </c>
      <c r="DY222" s="62"/>
      <c r="DZ222" s="62"/>
      <c r="EA222" s="62"/>
      <c r="EB222" s="62"/>
      <c r="EC222" s="62"/>
      <c r="ED222" s="62"/>
      <c r="EE222" s="62"/>
      <c r="EF222" s="62"/>
      <c r="EG222" s="62"/>
      <c r="EH222" s="62"/>
      <c r="EI222" s="62"/>
      <c r="EJ222" s="62"/>
      <c r="EK222" s="62">
        <f t="shared" si="11"/>
        <v>13892305.460000001</v>
      </c>
      <c r="EL222" s="62"/>
      <c r="EM222" s="62"/>
      <c r="EN222" s="62"/>
      <c r="EO222" s="62"/>
      <c r="EP222" s="62"/>
      <c r="EQ222" s="62"/>
      <c r="ER222" s="62"/>
      <c r="ES222" s="62"/>
      <c r="ET222" s="62"/>
      <c r="EU222" s="62"/>
      <c r="EV222" s="62"/>
      <c r="EW222" s="62"/>
      <c r="EX222" s="62">
        <f t="shared" si="12"/>
        <v>13892305.460000001</v>
      </c>
      <c r="EY222" s="62"/>
      <c r="EZ222" s="62"/>
      <c r="FA222" s="62"/>
      <c r="FB222" s="62"/>
      <c r="FC222" s="62"/>
      <c r="FD222" s="62"/>
      <c r="FE222" s="62"/>
      <c r="FF222" s="62"/>
      <c r="FG222" s="62"/>
      <c r="FH222" s="62"/>
      <c r="FI222" s="62"/>
      <c r="FJ222" s="66"/>
    </row>
    <row r="223" spans="1:166" ht="36.4" customHeight="1" x14ac:dyDescent="0.2">
      <c r="A223" s="68" t="s">
        <v>305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9"/>
      <c r="AK223" s="58"/>
      <c r="AL223" s="59"/>
      <c r="AM223" s="59"/>
      <c r="AN223" s="59"/>
      <c r="AO223" s="59"/>
      <c r="AP223" s="59"/>
      <c r="AQ223" s="59" t="s">
        <v>309</v>
      </c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62">
        <v>80056</v>
      </c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>
        <v>80056</v>
      </c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>
        <v>36163.08</v>
      </c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>
        <f t="shared" si="10"/>
        <v>36163.08</v>
      </c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>
        <f t="shared" si="11"/>
        <v>43892.92</v>
      </c>
      <c r="EL223" s="62"/>
      <c r="EM223" s="62"/>
      <c r="EN223" s="62"/>
      <c r="EO223" s="62"/>
      <c r="EP223" s="62"/>
      <c r="EQ223" s="62"/>
      <c r="ER223" s="62"/>
      <c r="ES223" s="62"/>
      <c r="ET223" s="62"/>
      <c r="EU223" s="62"/>
      <c r="EV223" s="62"/>
      <c r="EW223" s="62"/>
      <c r="EX223" s="62">
        <f t="shared" si="12"/>
        <v>43892.92</v>
      </c>
      <c r="EY223" s="62"/>
      <c r="EZ223" s="62"/>
      <c r="FA223" s="62"/>
      <c r="FB223" s="62"/>
      <c r="FC223" s="62"/>
      <c r="FD223" s="62"/>
      <c r="FE223" s="62"/>
      <c r="FF223" s="62"/>
      <c r="FG223" s="62"/>
      <c r="FH223" s="62"/>
      <c r="FI223" s="62"/>
      <c r="FJ223" s="66"/>
    </row>
    <row r="224" spans="1:166" ht="12.75" x14ac:dyDescent="0.2">
      <c r="A224" s="68" t="s">
        <v>153</v>
      </c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9"/>
      <c r="AK224" s="58"/>
      <c r="AL224" s="59"/>
      <c r="AM224" s="59"/>
      <c r="AN224" s="59"/>
      <c r="AO224" s="59"/>
      <c r="AP224" s="59"/>
      <c r="AQ224" s="59" t="s">
        <v>310</v>
      </c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62">
        <v>4572322.4800000004</v>
      </c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>
        <v>4572322.4800000004</v>
      </c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  <c r="DV224" s="62"/>
      <c r="DW224" s="62"/>
      <c r="DX224" s="62">
        <f t="shared" si="10"/>
        <v>0</v>
      </c>
      <c r="DY224" s="62"/>
      <c r="DZ224" s="62"/>
      <c r="EA224" s="62"/>
      <c r="EB224" s="62"/>
      <c r="EC224" s="62"/>
      <c r="ED224" s="62"/>
      <c r="EE224" s="62"/>
      <c r="EF224" s="62"/>
      <c r="EG224" s="62"/>
      <c r="EH224" s="62"/>
      <c r="EI224" s="62"/>
      <c r="EJ224" s="62"/>
      <c r="EK224" s="62">
        <f t="shared" si="11"/>
        <v>4572322.4800000004</v>
      </c>
      <c r="EL224" s="62"/>
      <c r="EM224" s="62"/>
      <c r="EN224" s="62"/>
      <c r="EO224" s="62"/>
      <c r="EP224" s="62"/>
      <c r="EQ224" s="62"/>
      <c r="ER224" s="62"/>
      <c r="ES224" s="62"/>
      <c r="ET224" s="62"/>
      <c r="EU224" s="62"/>
      <c r="EV224" s="62"/>
      <c r="EW224" s="62"/>
      <c r="EX224" s="62">
        <f t="shared" si="12"/>
        <v>4572322.4800000004</v>
      </c>
      <c r="EY224" s="62"/>
      <c r="EZ224" s="62"/>
      <c r="FA224" s="62"/>
      <c r="FB224" s="62"/>
      <c r="FC224" s="62"/>
      <c r="FD224" s="62"/>
      <c r="FE224" s="62"/>
      <c r="FF224" s="62"/>
      <c r="FG224" s="62"/>
      <c r="FH224" s="62"/>
      <c r="FI224" s="62"/>
      <c r="FJ224" s="66"/>
    </row>
    <row r="225" spans="1:166" ht="24.2" customHeight="1" x14ac:dyDescent="0.2">
      <c r="A225" s="68" t="s">
        <v>162</v>
      </c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9"/>
      <c r="AK225" s="58"/>
      <c r="AL225" s="59"/>
      <c r="AM225" s="59"/>
      <c r="AN225" s="59"/>
      <c r="AO225" s="59"/>
      <c r="AP225" s="59"/>
      <c r="AQ225" s="59" t="s">
        <v>311</v>
      </c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62">
        <v>4589000</v>
      </c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>
        <v>4589000</v>
      </c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>
        <f t="shared" si="10"/>
        <v>0</v>
      </c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>
        <f t="shared" si="11"/>
        <v>4589000</v>
      </c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62">
        <f t="shared" si="12"/>
        <v>4589000</v>
      </c>
      <c r="EY225" s="62"/>
      <c r="EZ225" s="62"/>
      <c r="FA225" s="62"/>
      <c r="FB225" s="62"/>
      <c r="FC225" s="62"/>
      <c r="FD225" s="62"/>
      <c r="FE225" s="62"/>
      <c r="FF225" s="62"/>
      <c r="FG225" s="62"/>
      <c r="FH225" s="62"/>
      <c r="FI225" s="62"/>
      <c r="FJ225" s="66"/>
    </row>
    <row r="226" spans="1:166" ht="24.2" customHeight="1" x14ac:dyDescent="0.2">
      <c r="A226" s="68" t="s">
        <v>155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9"/>
      <c r="AK226" s="58"/>
      <c r="AL226" s="59"/>
      <c r="AM226" s="59"/>
      <c r="AN226" s="59"/>
      <c r="AO226" s="59"/>
      <c r="AP226" s="59"/>
      <c r="AQ226" s="59" t="s">
        <v>312</v>
      </c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62">
        <v>1380839.97</v>
      </c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>
        <v>1380839.97</v>
      </c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>
        <f t="shared" si="10"/>
        <v>0</v>
      </c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>
        <f t="shared" si="11"/>
        <v>1380839.97</v>
      </c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>
        <f t="shared" si="12"/>
        <v>1380839.97</v>
      </c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6"/>
    </row>
    <row r="227" spans="1:166" ht="12.75" x14ac:dyDescent="0.2">
      <c r="A227" s="68" t="s">
        <v>164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9"/>
      <c r="AK227" s="58"/>
      <c r="AL227" s="59"/>
      <c r="AM227" s="59"/>
      <c r="AN227" s="59"/>
      <c r="AO227" s="59"/>
      <c r="AP227" s="59"/>
      <c r="AQ227" s="59" t="s">
        <v>313</v>
      </c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62">
        <v>170000</v>
      </c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>
        <v>170000</v>
      </c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  <c r="DV227" s="62"/>
      <c r="DW227" s="62"/>
      <c r="DX227" s="62">
        <f t="shared" si="10"/>
        <v>0</v>
      </c>
      <c r="DY227" s="62"/>
      <c r="DZ227" s="62"/>
      <c r="EA227" s="62"/>
      <c r="EB227" s="62"/>
      <c r="EC227" s="62"/>
      <c r="ED227" s="62"/>
      <c r="EE227" s="62"/>
      <c r="EF227" s="62"/>
      <c r="EG227" s="62"/>
      <c r="EH227" s="62"/>
      <c r="EI227" s="62"/>
      <c r="EJ227" s="62"/>
      <c r="EK227" s="62">
        <f t="shared" si="11"/>
        <v>170000</v>
      </c>
      <c r="EL227" s="62"/>
      <c r="EM227" s="62"/>
      <c r="EN227" s="62"/>
      <c r="EO227" s="62"/>
      <c r="EP227" s="62"/>
      <c r="EQ227" s="62"/>
      <c r="ER227" s="62"/>
      <c r="ES227" s="62"/>
      <c r="ET227" s="62"/>
      <c r="EU227" s="62"/>
      <c r="EV227" s="62"/>
      <c r="EW227" s="62"/>
      <c r="EX227" s="62">
        <f t="shared" si="12"/>
        <v>170000</v>
      </c>
      <c r="EY227" s="62"/>
      <c r="EZ227" s="62"/>
      <c r="FA227" s="62"/>
      <c r="FB227" s="62"/>
      <c r="FC227" s="62"/>
      <c r="FD227" s="62"/>
      <c r="FE227" s="62"/>
      <c r="FF227" s="62"/>
      <c r="FG227" s="62"/>
      <c r="FH227" s="62"/>
      <c r="FI227" s="62"/>
      <c r="FJ227" s="66"/>
    </row>
    <row r="228" spans="1:166" ht="36.4" customHeight="1" x14ac:dyDescent="0.2">
      <c r="A228" s="68" t="s">
        <v>305</v>
      </c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9"/>
      <c r="AK228" s="58"/>
      <c r="AL228" s="59"/>
      <c r="AM228" s="59"/>
      <c r="AN228" s="59"/>
      <c r="AO228" s="59"/>
      <c r="AP228" s="59"/>
      <c r="AQ228" s="59" t="s">
        <v>314</v>
      </c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62">
        <v>531204.18999999994</v>
      </c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>
        <v>531204.18999999994</v>
      </c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>
        <v>101674.19</v>
      </c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>
        <f t="shared" si="10"/>
        <v>101674.19</v>
      </c>
      <c r="DY228" s="62"/>
      <c r="DZ228" s="62"/>
      <c r="EA228" s="62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>
        <f t="shared" si="11"/>
        <v>429529.99999999994</v>
      </c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62">
        <f t="shared" si="12"/>
        <v>429529.99999999994</v>
      </c>
      <c r="EY228" s="62"/>
      <c r="EZ228" s="62"/>
      <c r="FA228" s="62"/>
      <c r="FB228" s="62"/>
      <c r="FC228" s="62"/>
      <c r="FD228" s="62"/>
      <c r="FE228" s="62"/>
      <c r="FF228" s="62"/>
      <c r="FG228" s="62"/>
      <c r="FH228" s="62"/>
      <c r="FI228" s="62"/>
      <c r="FJ228" s="66"/>
    </row>
    <row r="229" spans="1:166" ht="12.75" x14ac:dyDescent="0.2">
      <c r="A229" s="68" t="s">
        <v>183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9"/>
      <c r="AK229" s="58"/>
      <c r="AL229" s="59"/>
      <c r="AM229" s="59"/>
      <c r="AN229" s="59"/>
      <c r="AO229" s="59"/>
      <c r="AP229" s="59"/>
      <c r="AQ229" s="59" t="s">
        <v>315</v>
      </c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62">
        <v>949390.42</v>
      </c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>
        <v>949390.42</v>
      </c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  <c r="DV229" s="62"/>
      <c r="DW229" s="62"/>
      <c r="DX229" s="62">
        <f t="shared" si="10"/>
        <v>0</v>
      </c>
      <c r="DY229" s="62"/>
      <c r="DZ229" s="62"/>
      <c r="EA229" s="62"/>
      <c r="EB229" s="62"/>
      <c r="EC229" s="62"/>
      <c r="ED229" s="62"/>
      <c r="EE229" s="62"/>
      <c r="EF229" s="62"/>
      <c r="EG229" s="62"/>
      <c r="EH229" s="62"/>
      <c r="EI229" s="62"/>
      <c r="EJ229" s="62"/>
      <c r="EK229" s="62">
        <f t="shared" si="11"/>
        <v>949390.42</v>
      </c>
      <c r="EL229" s="62"/>
      <c r="EM229" s="62"/>
      <c r="EN229" s="62"/>
      <c r="EO229" s="62"/>
      <c r="EP229" s="62"/>
      <c r="EQ229" s="62"/>
      <c r="ER229" s="62"/>
      <c r="ES229" s="62"/>
      <c r="ET229" s="62"/>
      <c r="EU229" s="62"/>
      <c r="EV229" s="62"/>
      <c r="EW229" s="62"/>
      <c r="EX229" s="62">
        <f t="shared" si="12"/>
        <v>949390.42</v>
      </c>
      <c r="EY229" s="62"/>
      <c r="EZ229" s="62"/>
      <c r="FA229" s="62"/>
      <c r="FB229" s="62"/>
      <c r="FC229" s="62"/>
      <c r="FD229" s="62"/>
      <c r="FE229" s="62"/>
      <c r="FF229" s="62"/>
      <c r="FG229" s="62"/>
      <c r="FH229" s="62"/>
      <c r="FI229" s="62"/>
      <c r="FJ229" s="66"/>
    </row>
    <row r="230" spans="1:166" ht="36.4" customHeight="1" x14ac:dyDescent="0.2">
      <c r="A230" s="68" t="s">
        <v>305</v>
      </c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9"/>
      <c r="AK230" s="58"/>
      <c r="AL230" s="59"/>
      <c r="AM230" s="59"/>
      <c r="AN230" s="59"/>
      <c r="AO230" s="59"/>
      <c r="AP230" s="59"/>
      <c r="AQ230" s="59" t="s">
        <v>316</v>
      </c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62">
        <v>159306470.25999999</v>
      </c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>
        <v>159306470.25999999</v>
      </c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>
        <v>109753353.45999999</v>
      </c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  <c r="DV230" s="62"/>
      <c r="DW230" s="62"/>
      <c r="DX230" s="62">
        <f t="shared" si="10"/>
        <v>109753353.45999999</v>
      </c>
      <c r="DY230" s="62"/>
      <c r="DZ230" s="62"/>
      <c r="EA230" s="62"/>
      <c r="EB230" s="62"/>
      <c r="EC230" s="62"/>
      <c r="ED230" s="62"/>
      <c r="EE230" s="62"/>
      <c r="EF230" s="62"/>
      <c r="EG230" s="62"/>
      <c r="EH230" s="62"/>
      <c r="EI230" s="62"/>
      <c r="EJ230" s="62"/>
      <c r="EK230" s="62">
        <f t="shared" si="11"/>
        <v>49553116.799999997</v>
      </c>
      <c r="EL230" s="62"/>
      <c r="EM230" s="62"/>
      <c r="EN230" s="62"/>
      <c r="EO230" s="62"/>
      <c r="EP230" s="62"/>
      <c r="EQ230" s="62"/>
      <c r="ER230" s="62"/>
      <c r="ES230" s="62"/>
      <c r="ET230" s="62"/>
      <c r="EU230" s="62"/>
      <c r="EV230" s="62"/>
      <c r="EW230" s="62"/>
      <c r="EX230" s="62">
        <f t="shared" si="12"/>
        <v>49553116.799999997</v>
      </c>
      <c r="EY230" s="62"/>
      <c r="EZ230" s="62"/>
      <c r="FA230" s="62"/>
      <c r="FB230" s="62"/>
      <c r="FC230" s="62"/>
      <c r="FD230" s="62"/>
      <c r="FE230" s="62"/>
      <c r="FF230" s="62"/>
      <c r="FG230" s="62"/>
      <c r="FH230" s="62"/>
      <c r="FI230" s="62"/>
      <c r="FJ230" s="66"/>
    </row>
    <row r="231" spans="1:166" ht="36.4" customHeight="1" x14ac:dyDescent="0.2">
      <c r="A231" s="68" t="s">
        <v>305</v>
      </c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9"/>
      <c r="AK231" s="58"/>
      <c r="AL231" s="59"/>
      <c r="AM231" s="59"/>
      <c r="AN231" s="59"/>
      <c r="AO231" s="59"/>
      <c r="AP231" s="59"/>
      <c r="AQ231" s="59" t="s">
        <v>317</v>
      </c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62">
        <v>110332500</v>
      </c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>
        <v>110332500</v>
      </c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>
        <v>71708776.959999993</v>
      </c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2"/>
      <c r="DK231" s="62"/>
      <c r="DL231" s="62"/>
      <c r="DM231" s="62"/>
      <c r="DN231" s="62"/>
      <c r="DO231" s="62"/>
      <c r="DP231" s="62"/>
      <c r="DQ231" s="62"/>
      <c r="DR231" s="62"/>
      <c r="DS231" s="62"/>
      <c r="DT231" s="62"/>
      <c r="DU231" s="62"/>
      <c r="DV231" s="62"/>
      <c r="DW231" s="62"/>
      <c r="DX231" s="62">
        <f t="shared" si="10"/>
        <v>71708776.959999993</v>
      </c>
      <c r="DY231" s="62"/>
      <c r="DZ231" s="62"/>
      <c r="EA231" s="62"/>
      <c r="EB231" s="62"/>
      <c r="EC231" s="62"/>
      <c r="ED231" s="62"/>
      <c r="EE231" s="62"/>
      <c r="EF231" s="62"/>
      <c r="EG231" s="62"/>
      <c r="EH231" s="62"/>
      <c r="EI231" s="62"/>
      <c r="EJ231" s="62"/>
      <c r="EK231" s="62">
        <f t="shared" si="11"/>
        <v>38623723.040000007</v>
      </c>
      <c r="EL231" s="62"/>
      <c r="EM231" s="62"/>
      <c r="EN231" s="62"/>
      <c r="EO231" s="62"/>
      <c r="EP231" s="62"/>
      <c r="EQ231" s="62"/>
      <c r="ER231" s="62"/>
      <c r="ES231" s="62"/>
      <c r="ET231" s="62"/>
      <c r="EU231" s="62"/>
      <c r="EV231" s="62"/>
      <c r="EW231" s="62"/>
      <c r="EX231" s="62">
        <f t="shared" si="12"/>
        <v>38623723.040000007</v>
      </c>
      <c r="EY231" s="62"/>
      <c r="EZ231" s="62"/>
      <c r="FA231" s="62"/>
      <c r="FB231" s="62"/>
      <c r="FC231" s="62"/>
      <c r="FD231" s="62"/>
      <c r="FE231" s="62"/>
      <c r="FF231" s="62"/>
      <c r="FG231" s="62"/>
      <c r="FH231" s="62"/>
      <c r="FI231" s="62"/>
      <c r="FJ231" s="66"/>
    </row>
    <row r="232" spans="1:166" ht="36.4" customHeight="1" x14ac:dyDescent="0.2">
      <c r="A232" s="68" t="s">
        <v>305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9"/>
      <c r="AK232" s="58"/>
      <c r="AL232" s="59"/>
      <c r="AM232" s="59"/>
      <c r="AN232" s="59"/>
      <c r="AO232" s="59"/>
      <c r="AP232" s="59"/>
      <c r="AQ232" s="59" t="s">
        <v>318</v>
      </c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62">
        <v>16092700</v>
      </c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>
        <v>16092700</v>
      </c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>
        <v>8961609.8000000007</v>
      </c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  <c r="DV232" s="62"/>
      <c r="DW232" s="62"/>
      <c r="DX232" s="62">
        <f t="shared" si="10"/>
        <v>8961609.8000000007</v>
      </c>
      <c r="DY232" s="62"/>
      <c r="DZ232" s="62"/>
      <c r="EA232" s="62"/>
      <c r="EB232" s="62"/>
      <c r="EC232" s="62"/>
      <c r="ED232" s="62"/>
      <c r="EE232" s="62"/>
      <c r="EF232" s="62"/>
      <c r="EG232" s="62"/>
      <c r="EH232" s="62"/>
      <c r="EI232" s="62"/>
      <c r="EJ232" s="62"/>
      <c r="EK232" s="62">
        <f t="shared" si="11"/>
        <v>7131090.1999999993</v>
      </c>
      <c r="EL232" s="62"/>
      <c r="EM232" s="62"/>
      <c r="EN232" s="62"/>
      <c r="EO232" s="62"/>
      <c r="EP232" s="62"/>
      <c r="EQ232" s="62"/>
      <c r="ER232" s="62"/>
      <c r="ES232" s="62"/>
      <c r="ET232" s="62"/>
      <c r="EU232" s="62"/>
      <c r="EV232" s="62"/>
      <c r="EW232" s="62"/>
      <c r="EX232" s="62">
        <f t="shared" si="12"/>
        <v>7131090.1999999993</v>
      </c>
      <c r="EY232" s="62"/>
      <c r="EZ232" s="62"/>
      <c r="FA232" s="62"/>
      <c r="FB232" s="62"/>
      <c r="FC232" s="62"/>
      <c r="FD232" s="62"/>
      <c r="FE232" s="62"/>
      <c r="FF232" s="62"/>
      <c r="FG232" s="62"/>
      <c r="FH232" s="62"/>
      <c r="FI232" s="62"/>
      <c r="FJ232" s="66"/>
    </row>
    <row r="233" spans="1:166" ht="36.4" customHeight="1" x14ac:dyDescent="0.2">
      <c r="A233" s="68" t="s">
        <v>305</v>
      </c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9"/>
      <c r="AK233" s="58"/>
      <c r="AL233" s="59"/>
      <c r="AM233" s="59"/>
      <c r="AN233" s="59"/>
      <c r="AO233" s="59"/>
      <c r="AP233" s="59"/>
      <c r="AQ233" s="59" t="s">
        <v>319</v>
      </c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62">
        <v>7881545.0999999996</v>
      </c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>
        <v>7881545.0999999996</v>
      </c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>
        <v>4186286.69</v>
      </c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  <c r="DV233" s="62"/>
      <c r="DW233" s="62"/>
      <c r="DX233" s="62">
        <f t="shared" si="10"/>
        <v>4186286.69</v>
      </c>
      <c r="DY233" s="62"/>
      <c r="DZ233" s="62"/>
      <c r="EA233" s="62"/>
      <c r="EB233" s="62"/>
      <c r="EC233" s="62"/>
      <c r="ED233" s="62"/>
      <c r="EE233" s="62"/>
      <c r="EF233" s="62"/>
      <c r="EG233" s="62"/>
      <c r="EH233" s="62"/>
      <c r="EI233" s="62"/>
      <c r="EJ233" s="62"/>
      <c r="EK233" s="62">
        <f t="shared" si="11"/>
        <v>3695258.4099999997</v>
      </c>
      <c r="EL233" s="62"/>
      <c r="EM233" s="62"/>
      <c r="EN233" s="62"/>
      <c r="EO233" s="62"/>
      <c r="EP233" s="62"/>
      <c r="EQ233" s="62"/>
      <c r="ER233" s="62"/>
      <c r="ES233" s="62"/>
      <c r="ET233" s="62"/>
      <c r="EU233" s="62"/>
      <c r="EV233" s="62"/>
      <c r="EW233" s="62"/>
      <c r="EX233" s="62">
        <f t="shared" si="12"/>
        <v>3695258.4099999997</v>
      </c>
      <c r="EY233" s="62"/>
      <c r="EZ233" s="62"/>
      <c r="FA233" s="62"/>
      <c r="FB233" s="62"/>
      <c r="FC233" s="62"/>
      <c r="FD233" s="62"/>
      <c r="FE233" s="62"/>
      <c r="FF233" s="62"/>
      <c r="FG233" s="62"/>
      <c r="FH233" s="62"/>
      <c r="FI233" s="62"/>
      <c r="FJ233" s="66"/>
    </row>
    <row r="234" spans="1:166" ht="36.4" customHeight="1" x14ac:dyDescent="0.2">
      <c r="A234" s="68" t="s">
        <v>305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9"/>
      <c r="AK234" s="58"/>
      <c r="AL234" s="59"/>
      <c r="AM234" s="59"/>
      <c r="AN234" s="59"/>
      <c r="AO234" s="59"/>
      <c r="AP234" s="59"/>
      <c r="AQ234" s="59" t="s">
        <v>320</v>
      </c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62">
        <v>78408</v>
      </c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>
        <v>78408</v>
      </c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>
        <v>78408</v>
      </c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>
        <f t="shared" si="10"/>
        <v>78408</v>
      </c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>
        <f t="shared" si="11"/>
        <v>0</v>
      </c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62">
        <f t="shared" si="12"/>
        <v>0</v>
      </c>
      <c r="EY234" s="62"/>
      <c r="EZ234" s="62"/>
      <c r="FA234" s="62"/>
      <c r="FB234" s="62"/>
      <c r="FC234" s="62"/>
      <c r="FD234" s="62"/>
      <c r="FE234" s="62"/>
      <c r="FF234" s="62"/>
      <c r="FG234" s="62"/>
      <c r="FH234" s="62"/>
      <c r="FI234" s="62"/>
      <c r="FJ234" s="66"/>
    </row>
    <row r="235" spans="1:166" ht="36.4" customHeight="1" x14ac:dyDescent="0.2">
      <c r="A235" s="68" t="s">
        <v>305</v>
      </c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9"/>
      <c r="AK235" s="58"/>
      <c r="AL235" s="59"/>
      <c r="AM235" s="59"/>
      <c r="AN235" s="59"/>
      <c r="AO235" s="59"/>
      <c r="AP235" s="59"/>
      <c r="AQ235" s="59" t="s">
        <v>321</v>
      </c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62">
        <v>1261557</v>
      </c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>
        <v>1261557</v>
      </c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>
        <v>156816</v>
      </c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  <c r="DV235" s="62"/>
      <c r="DW235" s="62"/>
      <c r="DX235" s="62">
        <f t="shared" si="10"/>
        <v>156816</v>
      </c>
      <c r="DY235" s="62"/>
      <c r="DZ235" s="62"/>
      <c r="EA235" s="62"/>
      <c r="EB235" s="62"/>
      <c r="EC235" s="62"/>
      <c r="ED235" s="62"/>
      <c r="EE235" s="62"/>
      <c r="EF235" s="62"/>
      <c r="EG235" s="62"/>
      <c r="EH235" s="62"/>
      <c r="EI235" s="62"/>
      <c r="EJ235" s="62"/>
      <c r="EK235" s="62">
        <f t="shared" si="11"/>
        <v>1104741</v>
      </c>
      <c r="EL235" s="62"/>
      <c r="EM235" s="62"/>
      <c r="EN235" s="62"/>
      <c r="EO235" s="62"/>
      <c r="EP235" s="62"/>
      <c r="EQ235" s="62"/>
      <c r="ER235" s="62"/>
      <c r="ES235" s="62"/>
      <c r="ET235" s="62"/>
      <c r="EU235" s="62"/>
      <c r="EV235" s="62"/>
      <c r="EW235" s="62"/>
      <c r="EX235" s="62">
        <f t="shared" si="12"/>
        <v>1104741</v>
      </c>
      <c r="EY235" s="62"/>
      <c r="EZ235" s="62"/>
      <c r="FA235" s="62"/>
      <c r="FB235" s="62"/>
      <c r="FC235" s="62"/>
      <c r="FD235" s="62"/>
      <c r="FE235" s="62"/>
      <c r="FF235" s="62"/>
      <c r="FG235" s="62"/>
      <c r="FH235" s="62"/>
      <c r="FI235" s="62"/>
      <c r="FJ235" s="66"/>
    </row>
    <row r="236" spans="1:166" ht="36.4" customHeight="1" x14ac:dyDescent="0.2">
      <c r="A236" s="68" t="s">
        <v>305</v>
      </c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9"/>
      <c r="AK236" s="58"/>
      <c r="AL236" s="59"/>
      <c r="AM236" s="59"/>
      <c r="AN236" s="59"/>
      <c r="AO236" s="59"/>
      <c r="AP236" s="59"/>
      <c r="AQ236" s="59" t="s">
        <v>322</v>
      </c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62">
        <v>19292259</v>
      </c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>
        <v>19292259</v>
      </c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>
        <v>9515508.8100000005</v>
      </c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2"/>
      <c r="DK236" s="62"/>
      <c r="DL236" s="62"/>
      <c r="DM236" s="62"/>
      <c r="DN236" s="62"/>
      <c r="DO236" s="62"/>
      <c r="DP236" s="62"/>
      <c r="DQ236" s="62"/>
      <c r="DR236" s="62"/>
      <c r="DS236" s="62"/>
      <c r="DT236" s="62"/>
      <c r="DU236" s="62"/>
      <c r="DV236" s="62"/>
      <c r="DW236" s="62"/>
      <c r="DX236" s="62">
        <f t="shared" si="10"/>
        <v>9515508.8100000005</v>
      </c>
      <c r="DY236" s="62"/>
      <c r="DZ236" s="62"/>
      <c r="EA236" s="62"/>
      <c r="EB236" s="62"/>
      <c r="EC236" s="62"/>
      <c r="ED236" s="62"/>
      <c r="EE236" s="62"/>
      <c r="EF236" s="62"/>
      <c r="EG236" s="62"/>
      <c r="EH236" s="62"/>
      <c r="EI236" s="62"/>
      <c r="EJ236" s="62"/>
      <c r="EK236" s="62">
        <f t="shared" si="11"/>
        <v>9776750.1899999995</v>
      </c>
      <c r="EL236" s="62"/>
      <c r="EM236" s="62"/>
      <c r="EN236" s="62"/>
      <c r="EO236" s="62"/>
      <c r="EP236" s="62"/>
      <c r="EQ236" s="62"/>
      <c r="ER236" s="62"/>
      <c r="ES236" s="62"/>
      <c r="ET236" s="62"/>
      <c r="EU236" s="62"/>
      <c r="EV236" s="62"/>
      <c r="EW236" s="62"/>
      <c r="EX236" s="62">
        <f t="shared" si="12"/>
        <v>9776750.1899999995</v>
      </c>
      <c r="EY236" s="62"/>
      <c r="EZ236" s="62"/>
      <c r="FA236" s="62"/>
      <c r="FB236" s="62"/>
      <c r="FC236" s="62"/>
      <c r="FD236" s="62"/>
      <c r="FE236" s="62"/>
      <c r="FF236" s="62"/>
      <c r="FG236" s="62"/>
      <c r="FH236" s="62"/>
      <c r="FI236" s="62"/>
      <c r="FJ236" s="66"/>
    </row>
    <row r="237" spans="1:166" ht="12.75" x14ac:dyDescent="0.2">
      <c r="A237" s="68" t="s">
        <v>164</v>
      </c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9"/>
      <c r="AK237" s="58"/>
      <c r="AL237" s="59"/>
      <c r="AM237" s="59"/>
      <c r="AN237" s="59"/>
      <c r="AO237" s="59"/>
      <c r="AP237" s="59"/>
      <c r="AQ237" s="59" t="s">
        <v>323</v>
      </c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62">
        <v>25000</v>
      </c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>
        <v>25000</v>
      </c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2"/>
      <c r="DK237" s="62"/>
      <c r="DL237" s="62"/>
      <c r="DM237" s="62"/>
      <c r="DN237" s="62"/>
      <c r="DO237" s="62"/>
      <c r="DP237" s="62"/>
      <c r="DQ237" s="62"/>
      <c r="DR237" s="62"/>
      <c r="DS237" s="62"/>
      <c r="DT237" s="62"/>
      <c r="DU237" s="62"/>
      <c r="DV237" s="62"/>
      <c r="DW237" s="62"/>
      <c r="DX237" s="62">
        <f t="shared" si="10"/>
        <v>0</v>
      </c>
      <c r="DY237" s="62"/>
      <c r="DZ237" s="62"/>
      <c r="EA237" s="62"/>
      <c r="EB237" s="62"/>
      <c r="EC237" s="62"/>
      <c r="ED237" s="62"/>
      <c r="EE237" s="62"/>
      <c r="EF237" s="62"/>
      <c r="EG237" s="62"/>
      <c r="EH237" s="62"/>
      <c r="EI237" s="62"/>
      <c r="EJ237" s="62"/>
      <c r="EK237" s="62">
        <f t="shared" si="11"/>
        <v>25000</v>
      </c>
      <c r="EL237" s="62"/>
      <c r="EM237" s="62"/>
      <c r="EN237" s="62"/>
      <c r="EO237" s="62"/>
      <c r="EP237" s="62"/>
      <c r="EQ237" s="62"/>
      <c r="ER237" s="62"/>
      <c r="ES237" s="62"/>
      <c r="ET237" s="62"/>
      <c r="EU237" s="62"/>
      <c r="EV237" s="62"/>
      <c r="EW237" s="62"/>
      <c r="EX237" s="62">
        <f t="shared" si="12"/>
        <v>25000</v>
      </c>
      <c r="EY237" s="62"/>
      <c r="EZ237" s="62"/>
      <c r="FA237" s="62"/>
      <c r="FB237" s="62"/>
      <c r="FC237" s="62"/>
      <c r="FD237" s="62"/>
      <c r="FE237" s="62"/>
      <c r="FF237" s="62"/>
      <c r="FG237" s="62"/>
      <c r="FH237" s="62"/>
      <c r="FI237" s="62"/>
      <c r="FJ237" s="66"/>
    </row>
    <row r="238" spans="1:166" ht="36.4" customHeight="1" x14ac:dyDescent="0.2">
      <c r="A238" s="68" t="s">
        <v>305</v>
      </c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9"/>
      <c r="AK238" s="58"/>
      <c r="AL238" s="59"/>
      <c r="AM238" s="59"/>
      <c r="AN238" s="59"/>
      <c r="AO238" s="59"/>
      <c r="AP238" s="59"/>
      <c r="AQ238" s="59" t="s">
        <v>324</v>
      </c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62">
        <v>1681761.54</v>
      </c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>
        <v>1681761.54</v>
      </c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>
        <v>1422611.39</v>
      </c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  <c r="DV238" s="62"/>
      <c r="DW238" s="62"/>
      <c r="DX238" s="62">
        <f t="shared" si="10"/>
        <v>1422611.39</v>
      </c>
      <c r="DY238" s="62"/>
      <c r="DZ238" s="62"/>
      <c r="EA238" s="62"/>
      <c r="EB238" s="62"/>
      <c r="EC238" s="62"/>
      <c r="ED238" s="62"/>
      <c r="EE238" s="62"/>
      <c r="EF238" s="62"/>
      <c r="EG238" s="62"/>
      <c r="EH238" s="62"/>
      <c r="EI238" s="62"/>
      <c r="EJ238" s="62"/>
      <c r="EK238" s="62">
        <f t="shared" si="11"/>
        <v>259150.15000000014</v>
      </c>
      <c r="EL238" s="62"/>
      <c r="EM238" s="62"/>
      <c r="EN238" s="62"/>
      <c r="EO238" s="62"/>
      <c r="EP238" s="62"/>
      <c r="EQ238" s="62"/>
      <c r="ER238" s="62"/>
      <c r="ES238" s="62"/>
      <c r="ET238" s="62"/>
      <c r="EU238" s="62"/>
      <c r="EV238" s="62"/>
      <c r="EW238" s="62"/>
      <c r="EX238" s="62">
        <f t="shared" si="12"/>
        <v>259150.15000000014</v>
      </c>
      <c r="EY238" s="62"/>
      <c r="EZ238" s="62"/>
      <c r="FA238" s="62"/>
      <c r="FB238" s="62"/>
      <c r="FC238" s="62"/>
      <c r="FD238" s="62"/>
      <c r="FE238" s="62"/>
      <c r="FF238" s="62"/>
      <c r="FG238" s="62"/>
      <c r="FH238" s="62"/>
      <c r="FI238" s="62"/>
      <c r="FJ238" s="66"/>
    </row>
    <row r="239" spans="1:166" ht="36.4" customHeight="1" x14ac:dyDescent="0.2">
      <c r="A239" s="68" t="s">
        <v>305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9"/>
      <c r="AK239" s="58"/>
      <c r="AL239" s="59"/>
      <c r="AM239" s="59"/>
      <c r="AN239" s="59"/>
      <c r="AO239" s="59"/>
      <c r="AP239" s="59"/>
      <c r="AQ239" s="59" t="s">
        <v>325</v>
      </c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62">
        <v>1906838.46</v>
      </c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>
        <v>1906838.46</v>
      </c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>
        <v>314447.71999999997</v>
      </c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  <c r="DV239" s="62"/>
      <c r="DW239" s="62"/>
      <c r="DX239" s="62">
        <f t="shared" si="10"/>
        <v>314447.71999999997</v>
      </c>
      <c r="DY239" s="62"/>
      <c r="DZ239" s="62"/>
      <c r="EA239" s="62"/>
      <c r="EB239" s="62"/>
      <c r="EC239" s="62"/>
      <c r="ED239" s="62"/>
      <c r="EE239" s="62"/>
      <c r="EF239" s="62"/>
      <c r="EG239" s="62"/>
      <c r="EH239" s="62"/>
      <c r="EI239" s="62"/>
      <c r="EJ239" s="62"/>
      <c r="EK239" s="62">
        <f t="shared" si="11"/>
        <v>1592390.74</v>
      </c>
      <c r="EL239" s="62"/>
      <c r="EM239" s="62"/>
      <c r="EN239" s="62"/>
      <c r="EO239" s="62"/>
      <c r="EP239" s="62"/>
      <c r="EQ239" s="62"/>
      <c r="ER239" s="62"/>
      <c r="ES239" s="62"/>
      <c r="ET239" s="62"/>
      <c r="EU239" s="62"/>
      <c r="EV239" s="62"/>
      <c r="EW239" s="62"/>
      <c r="EX239" s="62">
        <f t="shared" si="12"/>
        <v>1592390.74</v>
      </c>
      <c r="EY239" s="62"/>
      <c r="EZ239" s="62"/>
      <c r="FA239" s="62"/>
      <c r="FB239" s="62"/>
      <c r="FC239" s="62"/>
      <c r="FD239" s="62"/>
      <c r="FE239" s="62"/>
      <c r="FF239" s="62"/>
      <c r="FG239" s="62"/>
      <c r="FH239" s="62"/>
      <c r="FI239" s="62"/>
      <c r="FJ239" s="66"/>
    </row>
    <row r="240" spans="1:166" ht="36.4" customHeight="1" x14ac:dyDescent="0.2">
      <c r="A240" s="68" t="s">
        <v>305</v>
      </c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9"/>
      <c r="AK240" s="58"/>
      <c r="AL240" s="59"/>
      <c r="AM240" s="59"/>
      <c r="AN240" s="59"/>
      <c r="AO240" s="59"/>
      <c r="AP240" s="59"/>
      <c r="AQ240" s="59" t="s">
        <v>326</v>
      </c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62">
        <v>16939.009999999998</v>
      </c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>
        <v>16939.009999999998</v>
      </c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>
        <v>13719.41</v>
      </c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62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  <c r="DG240" s="62"/>
      <c r="DH240" s="62"/>
      <c r="DI240" s="62"/>
      <c r="DJ240" s="62"/>
      <c r="DK240" s="62"/>
      <c r="DL240" s="62"/>
      <c r="DM240" s="62"/>
      <c r="DN240" s="62"/>
      <c r="DO240" s="62"/>
      <c r="DP240" s="62"/>
      <c r="DQ240" s="62"/>
      <c r="DR240" s="62"/>
      <c r="DS240" s="62"/>
      <c r="DT240" s="62"/>
      <c r="DU240" s="62"/>
      <c r="DV240" s="62"/>
      <c r="DW240" s="62"/>
      <c r="DX240" s="62">
        <f t="shared" si="10"/>
        <v>13719.41</v>
      </c>
      <c r="DY240" s="62"/>
      <c r="DZ240" s="62"/>
      <c r="EA240" s="62"/>
      <c r="EB240" s="62"/>
      <c r="EC240" s="62"/>
      <c r="ED240" s="62"/>
      <c r="EE240" s="62"/>
      <c r="EF240" s="62"/>
      <c r="EG240" s="62"/>
      <c r="EH240" s="62"/>
      <c r="EI240" s="62"/>
      <c r="EJ240" s="62"/>
      <c r="EK240" s="62">
        <f t="shared" si="11"/>
        <v>3219.5999999999985</v>
      </c>
      <c r="EL240" s="62"/>
      <c r="EM240" s="62"/>
      <c r="EN240" s="62"/>
      <c r="EO240" s="62"/>
      <c r="EP240" s="62"/>
      <c r="EQ240" s="62"/>
      <c r="ER240" s="62"/>
      <c r="ES240" s="62"/>
      <c r="ET240" s="62"/>
      <c r="EU240" s="62"/>
      <c r="EV240" s="62"/>
      <c r="EW240" s="62"/>
      <c r="EX240" s="62">
        <f t="shared" si="12"/>
        <v>3219.5999999999985</v>
      </c>
      <c r="EY240" s="62"/>
      <c r="EZ240" s="62"/>
      <c r="FA240" s="62"/>
      <c r="FB240" s="62"/>
      <c r="FC240" s="62"/>
      <c r="FD240" s="62"/>
      <c r="FE240" s="62"/>
      <c r="FF240" s="62"/>
      <c r="FG240" s="62"/>
      <c r="FH240" s="62"/>
      <c r="FI240" s="62"/>
      <c r="FJ240" s="66"/>
    </row>
    <row r="241" spans="1:166" ht="36.4" customHeight="1" x14ac:dyDescent="0.2">
      <c r="A241" s="68" t="s">
        <v>305</v>
      </c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9"/>
      <c r="AK241" s="58"/>
      <c r="AL241" s="59"/>
      <c r="AM241" s="59"/>
      <c r="AN241" s="59"/>
      <c r="AO241" s="59"/>
      <c r="AP241" s="59"/>
      <c r="AQ241" s="59" t="s">
        <v>327</v>
      </c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62">
        <v>19260.990000000002</v>
      </c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>
        <v>19260.990000000002</v>
      </c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>
        <v>3176.23</v>
      </c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2"/>
      <c r="DN241" s="62"/>
      <c r="DO241" s="62"/>
      <c r="DP241" s="62"/>
      <c r="DQ241" s="62"/>
      <c r="DR241" s="62"/>
      <c r="DS241" s="62"/>
      <c r="DT241" s="62"/>
      <c r="DU241" s="62"/>
      <c r="DV241" s="62"/>
      <c r="DW241" s="62"/>
      <c r="DX241" s="62">
        <f t="shared" si="10"/>
        <v>3176.23</v>
      </c>
      <c r="DY241" s="62"/>
      <c r="DZ241" s="62"/>
      <c r="EA241" s="62"/>
      <c r="EB241" s="62"/>
      <c r="EC241" s="62"/>
      <c r="ED241" s="62"/>
      <c r="EE241" s="62"/>
      <c r="EF241" s="62"/>
      <c r="EG241" s="62"/>
      <c r="EH241" s="62"/>
      <c r="EI241" s="62"/>
      <c r="EJ241" s="62"/>
      <c r="EK241" s="62">
        <f t="shared" si="11"/>
        <v>16084.760000000002</v>
      </c>
      <c r="EL241" s="62"/>
      <c r="EM241" s="62"/>
      <c r="EN241" s="62"/>
      <c r="EO241" s="62"/>
      <c r="EP241" s="62"/>
      <c r="EQ241" s="62"/>
      <c r="ER241" s="62"/>
      <c r="ES241" s="62"/>
      <c r="ET241" s="62"/>
      <c r="EU241" s="62"/>
      <c r="EV241" s="62"/>
      <c r="EW241" s="62"/>
      <c r="EX241" s="62">
        <f t="shared" si="12"/>
        <v>16084.760000000002</v>
      </c>
      <c r="EY241" s="62"/>
      <c r="EZ241" s="62"/>
      <c r="FA241" s="62"/>
      <c r="FB241" s="62"/>
      <c r="FC241" s="62"/>
      <c r="FD241" s="62"/>
      <c r="FE241" s="62"/>
      <c r="FF241" s="62"/>
      <c r="FG241" s="62"/>
      <c r="FH241" s="62"/>
      <c r="FI241" s="62"/>
      <c r="FJ241" s="66"/>
    </row>
    <row r="242" spans="1:166" ht="12.75" x14ac:dyDescent="0.2">
      <c r="A242" s="68" t="s">
        <v>164</v>
      </c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9"/>
      <c r="AK242" s="58"/>
      <c r="AL242" s="59"/>
      <c r="AM242" s="59"/>
      <c r="AN242" s="59"/>
      <c r="AO242" s="59"/>
      <c r="AP242" s="59"/>
      <c r="AQ242" s="59" t="s">
        <v>328</v>
      </c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62">
        <v>124525</v>
      </c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>
        <v>124525</v>
      </c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>
        <v>89500</v>
      </c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  <c r="DV242" s="62"/>
      <c r="DW242" s="62"/>
      <c r="DX242" s="62">
        <f t="shared" si="10"/>
        <v>89500</v>
      </c>
      <c r="DY242" s="62"/>
      <c r="DZ242" s="62"/>
      <c r="EA242" s="62"/>
      <c r="EB242" s="62"/>
      <c r="EC242" s="62"/>
      <c r="ED242" s="62"/>
      <c r="EE242" s="62"/>
      <c r="EF242" s="62"/>
      <c r="EG242" s="62"/>
      <c r="EH242" s="62"/>
      <c r="EI242" s="62"/>
      <c r="EJ242" s="62"/>
      <c r="EK242" s="62">
        <f t="shared" si="11"/>
        <v>35025</v>
      </c>
      <c r="EL242" s="62"/>
      <c r="EM242" s="62"/>
      <c r="EN242" s="62"/>
      <c r="EO242" s="62"/>
      <c r="EP242" s="62"/>
      <c r="EQ242" s="62"/>
      <c r="ER242" s="62"/>
      <c r="ES242" s="62"/>
      <c r="ET242" s="62"/>
      <c r="EU242" s="62"/>
      <c r="EV242" s="62"/>
      <c r="EW242" s="62"/>
      <c r="EX242" s="62">
        <f t="shared" si="12"/>
        <v>35025</v>
      </c>
      <c r="EY242" s="62"/>
      <c r="EZ242" s="62"/>
      <c r="FA242" s="62"/>
      <c r="FB242" s="62"/>
      <c r="FC242" s="62"/>
      <c r="FD242" s="62"/>
      <c r="FE242" s="62"/>
      <c r="FF242" s="62"/>
      <c r="FG242" s="62"/>
      <c r="FH242" s="62"/>
      <c r="FI242" s="62"/>
      <c r="FJ242" s="66"/>
    </row>
    <row r="243" spans="1:166" ht="12.75" x14ac:dyDescent="0.2">
      <c r="A243" s="68" t="s">
        <v>169</v>
      </c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9"/>
      <c r="AK243" s="58"/>
      <c r="AL243" s="59"/>
      <c r="AM243" s="59"/>
      <c r="AN243" s="59"/>
      <c r="AO243" s="59"/>
      <c r="AP243" s="59"/>
      <c r="AQ243" s="59" t="s">
        <v>329</v>
      </c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62">
        <v>9450</v>
      </c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>
        <v>9450</v>
      </c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>
        <v>9450</v>
      </c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2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2"/>
      <c r="DV243" s="62"/>
      <c r="DW243" s="62"/>
      <c r="DX243" s="62">
        <f t="shared" si="10"/>
        <v>9450</v>
      </c>
      <c r="DY243" s="62"/>
      <c r="DZ243" s="62"/>
      <c r="EA243" s="62"/>
      <c r="EB243" s="62"/>
      <c r="EC243" s="62"/>
      <c r="ED243" s="62"/>
      <c r="EE243" s="62"/>
      <c r="EF243" s="62"/>
      <c r="EG243" s="62"/>
      <c r="EH243" s="62"/>
      <c r="EI243" s="62"/>
      <c r="EJ243" s="62"/>
      <c r="EK243" s="62">
        <f t="shared" si="11"/>
        <v>0</v>
      </c>
      <c r="EL243" s="62"/>
      <c r="EM243" s="62"/>
      <c r="EN243" s="62"/>
      <c r="EO243" s="62"/>
      <c r="EP243" s="62"/>
      <c r="EQ243" s="62"/>
      <c r="ER243" s="62"/>
      <c r="ES243" s="62"/>
      <c r="ET243" s="62"/>
      <c r="EU243" s="62"/>
      <c r="EV243" s="62"/>
      <c r="EW243" s="62"/>
      <c r="EX243" s="62">
        <f t="shared" si="12"/>
        <v>0</v>
      </c>
      <c r="EY243" s="62"/>
      <c r="EZ243" s="62"/>
      <c r="FA243" s="62"/>
      <c r="FB243" s="62"/>
      <c r="FC243" s="62"/>
      <c r="FD243" s="62"/>
      <c r="FE243" s="62"/>
      <c r="FF243" s="62"/>
      <c r="FG243" s="62"/>
      <c r="FH243" s="62"/>
      <c r="FI243" s="62"/>
      <c r="FJ243" s="66"/>
    </row>
    <row r="244" spans="1:166" ht="36.4" customHeight="1" x14ac:dyDescent="0.2">
      <c r="A244" s="68" t="s">
        <v>188</v>
      </c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9"/>
      <c r="AK244" s="58"/>
      <c r="AL244" s="59"/>
      <c r="AM244" s="59"/>
      <c r="AN244" s="59"/>
      <c r="AO244" s="59"/>
      <c r="AP244" s="59"/>
      <c r="AQ244" s="59" t="s">
        <v>330</v>
      </c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62">
        <v>340200</v>
      </c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>
        <v>340200</v>
      </c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>
        <v>298200</v>
      </c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  <c r="DV244" s="62"/>
      <c r="DW244" s="62"/>
      <c r="DX244" s="62">
        <f t="shared" si="10"/>
        <v>298200</v>
      </c>
      <c r="DY244" s="62"/>
      <c r="DZ244" s="62"/>
      <c r="EA244" s="62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>
        <f t="shared" si="11"/>
        <v>42000</v>
      </c>
      <c r="EL244" s="62"/>
      <c r="EM244" s="62"/>
      <c r="EN244" s="62"/>
      <c r="EO244" s="62"/>
      <c r="EP244" s="62"/>
      <c r="EQ244" s="62"/>
      <c r="ER244" s="62"/>
      <c r="ES244" s="62"/>
      <c r="ET244" s="62"/>
      <c r="EU244" s="62"/>
      <c r="EV244" s="62"/>
      <c r="EW244" s="62"/>
      <c r="EX244" s="62">
        <f t="shared" si="12"/>
        <v>42000</v>
      </c>
      <c r="EY244" s="62"/>
      <c r="EZ244" s="62"/>
      <c r="FA244" s="62"/>
      <c r="FB244" s="62"/>
      <c r="FC244" s="62"/>
      <c r="FD244" s="62"/>
      <c r="FE244" s="62"/>
      <c r="FF244" s="62"/>
      <c r="FG244" s="62"/>
      <c r="FH244" s="62"/>
      <c r="FI244" s="62"/>
      <c r="FJ244" s="66"/>
    </row>
    <row r="245" spans="1:166" ht="36.4" customHeight="1" x14ac:dyDescent="0.2">
      <c r="A245" s="68" t="s">
        <v>305</v>
      </c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9"/>
      <c r="AK245" s="58"/>
      <c r="AL245" s="59"/>
      <c r="AM245" s="59"/>
      <c r="AN245" s="59"/>
      <c r="AO245" s="59"/>
      <c r="AP245" s="59"/>
      <c r="AQ245" s="59" t="s">
        <v>331</v>
      </c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62">
        <v>398400</v>
      </c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>
        <v>398400</v>
      </c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>
        <v>105000.89</v>
      </c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2"/>
      <c r="DK245" s="62"/>
      <c r="DL245" s="62"/>
      <c r="DM245" s="62"/>
      <c r="DN245" s="62"/>
      <c r="DO245" s="62"/>
      <c r="DP245" s="62"/>
      <c r="DQ245" s="62"/>
      <c r="DR245" s="62"/>
      <c r="DS245" s="62"/>
      <c r="DT245" s="62"/>
      <c r="DU245" s="62"/>
      <c r="DV245" s="62"/>
      <c r="DW245" s="62"/>
      <c r="DX245" s="62">
        <f t="shared" si="10"/>
        <v>105000.89</v>
      </c>
      <c r="DY245" s="62"/>
      <c r="DZ245" s="62"/>
      <c r="EA245" s="62"/>
      <c r="EB245" s="62"/>
      <c r="EC245" s="62"/>
      <c r="ED245" s="62"/>
      <c r="EE245" s="62"/>
      <c r="EF245" s="62"/>
      <c r="EG245" s="62"/>
      <c r="EH245" s="62"/>
      <c r="EI245" s="62"/>
      <c r="EJ245" s="62"/>
      <c r="EK245" s="62">
        <f t="shared" si="11"/>
        <v>293399.11</v>
      </c>
      <c r="EL245" s="62"/>
      <c r="EM245" s="62"/>
      <c r="EN245" s="62"/>
      <c r="EO245" s="62"/>
      <c r="EP245" s="62"/>
      <c r="EQ245" s="62"/>
      <c r="ER245" s="62"/>
      <c r="ES245" s="62"/>
      <c r="ET245" s="62"/>
      <c r="EU245" s="62"/>
      <c r="EV245" s="62"/>
      <c r="EW245" s="62"/>
      <c r="EX245" s="62">
        <f t="shared" si="12"/>
        <v>293399.11</v>
      </c>
      <c r="EY245" s="62"/>
      <c r="EZ245" s="62"/>
      <c r="FA245" s="62"/>
      <c r="FB245" s="62"/>
      <c r="FC245" s="62"/>
      <c r="FD245" s="62"/>
      <c r="FE245" s="62"/>
      <c r="FF245" s="62"/>
      <c r="FG245" s="62"/>
      <c r="FH245" s="62"/>
      <c r="FI245" s="62"/>
      <c r="FJ245" s="66"/>
    </row>
    <row r="246" spans="1:166" ht="36.4" customHeight="1" x14ac:dyDescent="0.2">
      <c r="A246" s="68" t="s">
        <v>305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9"/>
      <c r="AK246" s="58"/>
      <c r="AL246" s="59"/>
      <c r="AM246" s="59"/>
      <c r="AN246" s="59"/>
      <c r="AO246" s="59"/>
      <c r="AP246" s="59"/>
      <c r="AQ246" s="59" t="s">
        <v>332</v>
      </c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62">
        <v>1993363.51</v>
      </c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>
        <v>1993363.51</v>
      </c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>
        <v>162262.19</v>
      </c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  <c r="DV246" s="62"/>
      <c r="DW246" s="62"/>
      <c r="DX246" s="62">
        <f t="shared" si="10"/>
        <v>162262.19</v>
      </c>
      <c r="DY246" s="62"/>
      <c r="DZ246" s="62"/>
      <c r="EA246" s="62"/>
      <c r="EB246" s="62"/>
      <c r="EC246" s="62"/>
      <c r="ED246" s="62"/>
      <c r="EE246" s="62"/>
      <c r="EF246" s="62"/>
      <c r="EG246" s="62"/>
      <c r="EH246" s="62"/>
      <c r="EI246" s="62"/>
      <c r="EJ246" s="62"/>
      <c r="EK246" s="62">
        <f t="shared" si="11"/>
        <v>1831101.32</v>
      </c>
      <c r="EL246" s="62"/>
      <c r="EM246" s="62"/>
      <c r="EN246" s="62"/>
      <c r="EO246" s="62"/>
      <c r="EP246" s="62"/>
      <c r="EQ246" s="62"/>
      <c r="ER246" s="62"/>
      <c r="ES246" s="62"/>
      <c r="ET246" s="62"/>
      <c r="EU246" s="62"/>
      <c r="EV246" s="62"/>
      <c r="EW246" s="62"/>
      <c r="EX246" s="62">
        <f t="shared" si="12"/>
        <v>1831101.32</v>
      </c>
      <c r="EY246" s="62"/>
      <c r="EZ246" s="62"/>
      <c r="FA246" s="62"/>
      <c r="FB246" s="62"/>
      <c r="FC246" s="62"/>
      <c r="FD246" s="62"/>
      <c r="FE246" s="62"/>
      <c r="FF246" s="62"/>
      <c r="FG246" s="62"/>
      <c r="FH246" s="62"/>
      <c r="FI246" s="62"/>
      <c r="FJ246" s="66"/>
    </row>
    <row r="247" spans="1:166" ht="12.75" x14ac:dyDescent="0.2">
      <c r="A247" s="68" t="s">
        <v>153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9"/>
      <c r="AK247" s="58"/>
      <c r="AL247" s="59"/>
      <c r="AM247" s="59"/>
      <c r="AN247" s="59"/>
      <c r="AO247" s="59"/>
      <c r="AP247" s="59"/>
      <c r="AQ247" s="59" t="s">
        <v>333</v>
      </c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62">
        <v>3366076.06</v>
      </c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>
        <v>3366076.06</v>
      </c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>
        <v>2600190.98</v>
      </c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  <c r="DV247" s="62"/>
      <c r="DW247" s="62"/>
      <c r="DX247" s="62">
        <f t="shared" si="10"/>
        <v>2600190.98</v>
      </c>
      <c r="DY247" s="62"/>
      <c r="DZ247" s="62"/>
      <c r="EA247" s="62"/>
      <c r="EB247" s="62"/>
      <c r="EC247" s="62"/>
      <c r="ED247" s="62"/>
      <c r="EE247" s="62"/>
      <c r="EF247" s="62"/>
      <c r="EG247" s="62"/>
      <c r="EH247" s="62"/>
      <c r="EI247" s="62"/>
      <c r="EJ247" s="62"/>
      <c r="EK247" s="62">
        <f t="shared" si="11"/>
        <v>765885.08000000007</v>
      </c>
      <c r="EL247" s="62"/>
      <c r="EM247" s="62"/>
      <c r="EN247" s="62"/>
      <c r="EO247" s="62"/>
      <c r="EP247" s="62"/>
      <c r="EQ247" s="62"/>
      <c r="ER247" s="62"/>
      <c r="ES247" s="62"/>
      <c r="ET247" s="62"/>
      <c r="EU247" s="62"/>
      <c r="EV247" s="62"/>
      <c r="EW247" s="62"/>
      <c r="EX247" s="62">
        <f t="shared" si="12"/>
        <v>765885.08000000007</v>
      </c>
      <c r="EY247" s="62"/>
      <c r="EZ247" s="62"/>
      <c r="FA247" s="62"/>
      <c r="FB247" s="62"/>
      <c r="FC247" s="62"/>
      <c r="FD247" s="62"/>
      <c r="FE247" s="62"/>
      <c r="FF247" s="62"/>
      <c r="FG247" s="62"/>
      <c r="FH247" s="62"/>
      <c r="FI247" s="62"/>
      <c r="FJ247" s="66"/>
    </row>
    <row r="248" spans="1:166" ht="24.2" customHeight="1" x14ac:dyDescent="0.2">
      <c r="A248" s="68" t="s">
        <v>160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9"/>
      <c r="AK248" s="58"/>
      <c r="AL248" s="59"/>
      <c r="AM248" s="59"/>
      <c r="AN248" s="59"/>
      <c r="AO248" s="59"/>
      <c r="AP248" s="59"/>
      <c r="AQ248" s="59" t="s">
        <v>334</v>
      </c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62">
        <v>7310.94</v>
      </c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>
        <v>7310.94</v>
      </c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>
        <v>7310.94</v>
      </c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>
        <f t="shared" si="10"/>
        <v>7310.94</v>
      </c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>
        <f t="shared" si="11"/>
        <v>0</v>
      </c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>
        <f t="shared" si="12"/>
        <v>0</v>
      </c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6"/>
    </row>
    <row r="249" spans="1:166" ht="12.75" x14ac:dyDescent="0.2">
      <c r="A249" s="68" t="s">
        <v>164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9"/>
      <c r="AK249" s="58"/>
      <c r="AL249" s="59"/>
      <c r="AM249" s="59"/>
      <c r="AN249" s="59"/>
      <c r="AO249" s="59"/>
      <c r="AP249" s="59"/>
      <c r="AQ249" s="59" t="s">
        <v>335</v>
      </c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62">
        <v>30000</v>
      </c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>
        <v>30000</v>
      </c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>
        <f t="shared" si="10"/>
        <v>0</v>
      </c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>
        <f t="shared" si="11"/>
        <v>30000</v>
      </c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>
        <f t="shared" si="12"/>
        <v>30000</v>
      </c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6"/>
    </row>
    <row r="250" spans="1:166" ht="24.2" customHeight="1" x14ac:dyDescent="0.2">
      <c r="A250" s="68" t="s">
        <v>155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9"/>
      <c r="AK250" s="58"/>
      <c r="AL250" s="59"/>
      <c r="AM250" s="59"/>
      <c r="AN250" s="59"/>
      <c r="AO250" s="59"/>
      <c r="AP250" s="59"/>
      <c r="AQ250" s="59" t="s">
        <v>336</v>
      </c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62">
        <v>1018763</v>
      </c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>
        <v>1018763</v>
      </c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>
        <v>785257.68</v>
      </c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>
        <f t="shared" si="10"/>
        <v>785257.68</v>
      </c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>
        <f t="shared" si="11"/>
        <v>233505.31999999995</v>
      </c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>
        <f t="shared" si="12"/>
        <v>233505.31999999995</v>
      </c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6"/>
    </row>
    <row r="251" spans="1:166" ht="12.75" x14ac:dyDescent="0.2">
      <c r="A251" s="68" t="s">
        <v>167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9"/>
      <c r="AK251" s="58"/>
      <c r="AL251" s="59"/>
      <c r="AM251" s="59"/>
      <c r="AN251" s="59"/>
      <c r="AO251" s="59"/>
      <c r="AP251" s="59"/>
      <c r="AQ251" s="59" t="s">
        <v>337</v>
      </c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62">
        <v>59000</v>
      </c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>
        <v>59000</v>
      </c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>
        <f t="shared" si="10"/>
        <v>0</v>
      </c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>
        <f t="shared" si="11"/>
        <v>59000</v>
      </c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>
        <f t="shared" si="12"/>
        <v>59000</v>
      </c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6"/>
    </row>
    <row r="252" spans="1:166" ht="24.2" customHeight="1" x14ac:dyDescent="0.2">
      <c r="A252" s="68" t="s">
        <v>173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9"/>
      <c r="AK252" s="58"/>
      <c r="AL252" s="59"/>
      <c r="AM252" s="59"/>
      <c r="AN252" s="59"/>
      <c r="AO252" s="59"/>
      <c r="AP252" s="59"/>
      <c r="AQ252" s="59" t="s">
        <v>338</v>
      </c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62">
        <v>138000</v>
      </c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>
        <v>138000</v>
      </c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>
        <f t="shared" si="10"/>
        <v>0</v>
      </c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>
        <f t="shared" si="11"/>
        <v>138000</v>
      </c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>
        <f t="shared" si="12"/>
        <v>138000</v>
      </c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6"/>
    </row>
    <row r="253" spans="1:166" ht="12.75" x14ac:dyDescent="0.2">
      <c r="A253" s="68" t="s">
        <v>164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9"/>
      <c r="AK253" s="58"/>
      <c r="AL253" s="59"/>
      <c r="AM253" s="59"/>
      <c r="AN253" s="59"/>
      <c r="AO253" s="59"/>
      <c r="AP253" s="59"/>
      <c r="AQ253" s="59" t="s">
        <v>339</v>
      </c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62">
        <v>17000</v>
      </c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>
        <v>17000</v>
      </c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>
        <v>8284.44</v>
      </c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>
        <f t="shared" si="10"/>
        <v>8284.44</v>
      </c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>
        <f t="shared" si="11"/>
        <v>8715.56</v>
      </c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>
        <f t="shared" si="12"/>
        <v>8715.56</v>
      </c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6"/>
    </row>
    <row r="254" spans="1:166" ht="24.2" customHeight="1" x14ac:dyDescent="0.2">
      <c r="A254" s="68" t="s">
        <v>180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9"/>
      <c r="AK254" s="58"/>
      <c r="AL254" s="59"/>
      <c r="AM254" s="59"/>
      <c r="AN254" s="59"/>
      <c r="AO254" s="59"/>
      <c r="AP254" s="59"/>
      <c r="AQ254" s="59" t="s">
        <v>340</v>
      </c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62">
        <v>27450</v>
      </c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>
        <v>27450</v>
      </c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>
        <f t="shared" si="10"/>
        <v>0</v>
      </c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>
        <f t="shared" si="11"/>
        <v>27450</v>
      </c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>
        <f t="shared" si="12"/>
        <v>27450</v>
      </c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6"/>
    </row>
    <row r="255" spans="1:166" ht="24.2" customHeight="1" x14ac:dyDescent="0.2">
      <c r="A255" s="68" t="s">
        <v>271</v>
      </c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9"/>
      <c r="AK255" s="58"/>
      <c r="AL255" s="59"/>
      <c r="AM255" s="59"/>
      <c r="AN255" s="59"/>
      <c r="AO255" s="59"/>
      <c r="AP255" s="59"/>
      <c r="AQ255" s="59" t="s">
        <v>341</v>
      </c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62">
        <v>810000</v>
      </c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>
        <v>810000</v>
      </c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>
        <v>810000</v>
      </c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>
        <f t="shared" si="10"/>
        <v>810000</v>
      </c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>
        <f t="shared" si="11"/>
        <v>0</v>
      </c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>
        <f t="shared" si="12"/>
        <v>0</v>
      </c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6"/>
    </row>
    <row r="256" spans="1:166" ht="12.75" x14ac:dyDescent="0.2">
      <c r="A256" s="68" t="s">
        <v>164</v>
      </c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9"/>
      <c r="AK256" s="58"/>
      <c r="AL256" s="59"/>
      <c r="AM256" s="59"/>
      <c r="AN256" s="59"/>
      <c r="AO256" s="59"/>
      <c r="AP256" s="59"/>
      <c r="AQ256" s="59" t="s">
        <v>342</v>
      </c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62">
        <v>16725</v>
      </c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>
        <v>16725</v>
      </c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>
        <v>16725</v>
      </c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>
        <f t="shared" si="10"/>
        <v>16725</v>
      </c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>
        <f t="shared" si="11"/>
        <v>0</v>
      </c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>
        <f t="shared" si="12"/>
        <v>0</v>
      </c>
      <c r="EY256" s="62"/>
      <c r="EZ256" s="62"/>
      <c r="FA256" s="62"/>
      <c r="FB256" s="62"/>
      <c r="FC256" s="62"/>
      <c r="FD256" s="62"/>
      <c r="FE256" s="62"/>
      <c r="FF256" s="62"/>
      <c r="FG256" s="62"/>
      <c r="FH256" s="62"/>
      <c r="FI256" s="62"/>
      <c r="FJ256" s="66"/>
    </row>
    <row r="257" spans="1:166" ht="24.2" customHeight="1" x14ac:dyDescent="0.2">
      <c r="A257" s="68" t="s">
        <v>173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9"/>
      <c r="AK257" s="58"/>
      <c r="AL257" s="59"/>
      <c r="AM257" s="59"/>
      <c r="AN257" s="59"/>
      <c r="AO257" s="59"/>
      <c r="AP257" s="59"/>
      <c r="AQ257" s="59" t="s">
        <v>343</v>
      </c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62">
        <v>2150511.42</v>
      </c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>
        <v>2150511.42</v>
      </c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>
        <v>13000</v>
      </c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>
        <f t="shared" si="10"/>
        <v>13000</v>
      </c>
      <c r="DY257" s="62"/>
      <c r="DZ257" s="62"/>
      <c r="EA257" s="62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>
        <f t="shared" si="11"/>
        <v>2137511.42</v>
      </c>
      <c r="EL257" s="62"/>
      <c r="EM257" s="62"/>
      <c r="EN257" s="62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>
        <f t="shared" si="12"/>
        <v>2137511.42</v>
      </c>
      <c r="EY257" s="62"/>
      <c r="EZ257" s="62"/>
      <c r="FA257" s="62"/>
      <c r="FB257" s="62"/>
      <c r="FC257" s="62"/>
      <c r="FD257" s="62"/>
      <c r="FE257" s="62"/>
      <c r="FF257" s="62"/>
      <c r="FG257" s="62"/>
      <c r="FH257" s="62"/>
      <c r="FI257" s="62"/>
      <c r="FJ257" s="66"/>
    </row>
    <row r="258" spans="1:166" ht="12.75" x14ac:dyDescent="0.2">
      <c r="A258" s="68" t="s">
        <v>164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9"/>
      <c r="AK258" s="58"/>
      <c r="AL258" s="59"/>
      <c r="AM258" s="59"/>
      <c r="AN258" s="59"/>
      <c r="AO258" s="59"/>
      <c r="AP258" s="59"/>
      <c r="AQ258" s="59" t="s">
        <v>344</v>
      </c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62">
        <v>65000</v>
      </c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>
        <v>65000</v>
      </c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>
        <v>65000</v>
      </c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  <c r="DV258" s="62"/>
      <c r="DW258" s="62"/>
      <c r="DX258" s="62">
        <f t="shared" si="10"/>
        <v>65000</v>
      </c>
      <c r="DY258" s="62"/>
      <c r="DZ258" s="62"/>
      <c r="EA258" s="62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>
        <f t="shared" si="11"/>
        <v>0</v>
      </c>
      <c r="EL258" s="62"/>
      <c r="EM258" s="62"/>
      <c r="EN258" s="62"/>
      <c r="EO258" s="62"/>
      <c r="EP258" s="62"/>
      <c r="EQ258" s="62"/>
      <c r="ER258" s="62"/>
      <c r="ES258" s="62"/>
      <c r="ET258" s="62"/>
      <c r="EU258" s="62"/>
      <c r="EV258" s="62"/>
      <c r="EW258" s="62"/>
      <c r="EX258" s="62">
        <f t="shared" si="12"/>
        <v>0</v>
      </c>
      <c r="EY258" s="62"/>
      <c r="EZ258" s="62"/>
      <c r="FA258" s="62"/>
      <c r="FB258" s="62"/>
      <c r="FC258" s="62"/>
      <c r="FD258" s="62"/>
      <c r="FE258" s="62"/>
      <c r="FF258" s="62"/>
      <c r="FG258" s="62"/>
      <c r="FH258" s="62"/>
      <c r="FI258" s="62"/>
      <c r="FJ258" s="66"/>
    </row>
    <row r="259" spans="1:166" ht="24.2" customHeight="1" x14ac:dyDescent="0.2">
      <c r="A259" s="68" t="s">
        <v>255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9"/>
      <c r="AK259" s="58"/>
      <c r="AL259" s="59"/>
      <c r="AM259" s="59"/>
      <c r="AN259" s="59"/>
      <c r="AO259" s="59"/>
      <c r="AP259" s="59"/>
      <c r="AQ259" s="59" t="s">
        <v>345</v>
      </c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62">
        <v>13000</v>
      </c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>
        <v>13000</v>
      </c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>
        <v>13000</v>
      </c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2">
        <f t="shared" si="10"/>
        <v>13000</v>
      </c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>
        <f t="shared" si="11"/>
        <v>0</v>
      </c>
      <c r="EL259" s="62"/>
      <c r="EM259" s="62"/>
      <c r="EN259" s="62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>
        <f t="shared" si="12"/>
        <v>0</v>
      </c>
      <c r="EY259" s="62"/>
      <c r="EZ259" s="62"/>
      <c r="FA259" s="62"/>
      <c r="FB259" s="62"/>
      <c r="FC259" s="62"/>
      <c r="FD259" s="62"/>
      <c r="FE259" s="62"/>
      <c r="FF259" s="62"/>
      <c r="FG259" s="62"/>
      <c r="FH259" s="62"/>
      <c r="FI259" s="62"/>
      <c r="FJ259" s="66"/>
    </row>
    <row r="260" spans="1:166" ht="36.4" customHeight="1" x14ac:dyDescent="0.2">
      <c r="A260" s="68" t="s">
        <v>346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9"/>
      <c r="AK260" s="58"/>
      <c r="AL260" s="59"/>
      <c r="AM260" s="59"/>
      <c r="AN260" s="59"/>
      <c r="AO260" s="59"/>
      <c r="AP260" s="59"/>
      <c r="AQ260" s="59" t="s">
        <v>347</v>
      </c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62">
        <v>13152</v>
      </c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>
        <v>13152</v>
      </c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>
        <v>13152</v>
      </c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>
        <f t="shared" si="10"/>
        <v>13152</v>
      </c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2">
        <f t="shared" si="11"/>
        <v>0</v>
      </c>
      <c r="EL260" s="62"/>
      <c r="EM260" s="62"/>
      <c r="EN260" s="62"/>
      <c r="EO260" s="62"/>
      <c r="EP260" s="62"/>
      <c r="EQ260" s="62"/>
      <c r="ER260" s="62"/>
      <c r="ES260" s="62"/>
      <c r="ET260" s="62"/>
      <c r="EU260" s="62"/>
      <c r="EV260" s="62"/>
      <c r="EW260" s="62"/>
      <c r="EX260" s="62">
        <f t="shared" si="12"/>
        <v>0</v>
      </c>
      <c r="EY260" s="62"/>
      <c r="EZ260" s="62"/>
      <c r="FA260" s="62"/>
      <c r="FB260" s="62"/>
      <c r="FC260" s="62"/>
      <c r="FD260" s="62"/>
      <c r="FE260" s="62"/>
      <c r="FF260" s="62"/>
      <c r="FG260" s="62"/>
      <c r="FH260" s="62"/>
      <c r="FI260" s="62"/>
      <c r="FJ260" s="66"/>
    </row>
    <row r="261" spans="1:166" ht="24.2" customHeight="1" x14ac:dyDescent="0.2">
      <c r="A261" s="68" t="s">
        <v>178</v>
      </c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9"/>
      <c r="AK261" s="58"/>
      <c r="AL261" s="59"/>
      <c r="AM261" s="59"/>
      <c r="AN261" s="59"/>
      <c r="AO261" s="59"/>
      <c r="AP261" s="59"/>
      <c r="AQ261" s="59" t="s">
        <v>348</v>
      </c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62">
        <v>54637.5</v>
      </c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>
        <v>54637.5</v>
      </c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>
        <v>54637.5</v>
      </c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2">
        <f t="shared" si="10"/>
        <v>54637.5</v>
      </c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62">
        <f t="shared" si="11"/>
        <v>0</v>
      </c>
      <c r="EL261" s="62"/>
      <c r="EM261" s="62"/>
      <c r="EN261" s="62"/>
      <c r="EO261" s="62"/>
      <c r="EP261" s="62"/>
      <c r="EQ261" s="62"/>
      <c r="ER261" s="62"/>
      <c r="ES261" s="62"/>
      <c r="ET261" s="62"/>
      <c r="EU261" s="62"/>
      <c r="EV261" s="62"/>
      <c r="EW261" s="62"/>
      <c r="EX261" s="62">
        <f t="shared" si="12"/>
        <v>0</v>
      </c>
      <c r="EY261" s="62"/>
      <c r="EZ261" s="62"/>
      <c r="FA261" s="62"/>
      <c r="FB261" s="62"/>
      <c r="FC261" s="62"/>
      <c r="FD261" s="62"/>
      <c r="FE261" s="62"/>
      <c r="FF261" s="62"/>
      <c r="FG261" s="62"/>
      <c r="FH261" s="62"/>
      <c r="FI261" s="62"/>
      <c r="FJ261" s="66"/>
    </row>
    <row r="262" spans="1:166" ht="24.2" customHeight="1" x14ac:dyDescent="0.2">
      <c r="A262" s="68" t="s">
        <v>180</v>
      </c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9"/>
      <c r="AK262" s="58"/>
      <c r="AL262" s="59"/>
      <c r="AM262" s="59"/>
      <c r="AN262" s="59"/>
      <c r="AO262" s="59"/>
      <c r="AP262" s="59"/>
      <c r="AQ262" s="59" t="s">
        <v>349</v>
      </c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62">
        <v>46061.599999999999</v>
      </c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>
        <v>46061.599999999999</v>
      </c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>
        <v>46061.599999999999</v>
      </c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  <c r="DV262" s="62"/>
      <c r="DW262" s="62"/>
      <c r="DX262" s="62">
        <f t="shared" si="10"/>
        <v>46061.599999999999</v>
      </c>
      <c r="DY262" s="62"/>
      <c r="DZ262" s="62"/>
      <c r="EA262" s="62"/>
      <c r="EB262" s="62"/>
      <c r="EC262" s="62"/>
      <c r="ED262" s="62"/>
      <c r="EE262" s="62"/>
      <c r="EF262" s="62"/>
      <c r="EG262" s="62"/>
      <c r="EH262" s="62"/>
      <c r="EI262" s="62"/>
      <c r="EJ262" s="62"/>
      <c r="EK262" s="62">
        <f t="shared" si="11"/>
        <v>0</v>
      </c>
      <c r="EL262" s="62"/>
      <c r="EM262" s="62"/>
      <c r="EN262" s="62"/>
      <c r="EO262" s="62"/>
      <c r="EP262" s="62"/>
      <c r="EQ262" s="62"/>
      <c r="ER262" s="62"/>
      <c r="ES262" s="62"/>
      <c r="ET262" s="62"/>
      <c r="EU262" s="62"/>
      <c r="EV262" s="62"/>
      <c r="EW262" s="62"/>
      <c r="EX262" s="62">
        <f t="shared" si="12"/>
        <v>0</v>
      </c>
      <c r="EY262" s="62"/>
      <c r="EZ262" s="62"/>
      <c r="FA262" s="62"/>
      <c r="FB262" s="62"/>
      <c r="FC262" s="62"/>
      <c r="FD262" s="62"/>
      <c r="FE262" s="62"/>
      <c r="FF262" s="62"/>
      <c r="FG262" s="62"/>
      <c r="FH262" s="62"/>
      <c r="FI262" s="62"/>
      <c r="FJ262" s="66"/>
    </row>
    <row r="263" spans="1:166" ht="36.4" customHeight="1" x14ac:dyDescent="0.2">
      <c r="A263" s="68" t="s">
        <v>188</v>
      </c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9"/>
      <c r="AK263" s="58"/>
      <c r="AL263" s="59"/>
      <c r="AM263" s="59"/>
      <c r="AN263" s="59"/>
      <c r="AO263" s="59"/>
      <c r="AP263" s="59"/>
      <c r="AQ263" s="59" t="s">
        <v>350</v>
      </c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62">
        <v>118760</v>
      </c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>
        <v>118760</v>
      </c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>
        <v>118760</v>
      </c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  <c r="DV263" s="62"/>
      <c r="DW263" s="62"/>
      <c r="DX263" s="62">
        <f t="shared" si="10"/>
        <v>118760</v>
      </c>
      <c r="DY263" s="62"/>
      <c r="DZ263" s="62"/>
      <c r="EA263" s="62"/>
      <c r="EB263" s="62"/>
      <c r="EC263" s="62"/>
      <c r="ED263" s="62"/>
      <c r="EE263" s="62"/>
      <c r="EF263" s="62"/>
      <c r="EG263" s="62"/>
      <c r="EH263" s="62"/>
      <c r="EI263" s="62"/>
      <c r="EJ263" s="62"/>
      <c r="EK263" s="62">
        <f t="shared" si="11"/>
        <v>0</v>
      </c>
      <c r="EL263" s="62"/>
      <c r="EM263" s="62"/>
      <c r="EN263" s="62"/>
      <c r="EO263" s="62"/>
      <c r="EP263" s="62"/>
      <c r="EQ263" s="62"/>
      <c r="ER263" s="62"/>
      <c r="ES263" s="62"/>
      <c r="ET263" s="62"/>
      <c r="EU263" s="62"/>
      <c r="EV263" s="62"/>
      <c r="EW263" s="62"/>
      <c r="EX263" s="62">
        <f t="shared" si="12"/>
        <v>0</v>
      </c>
      <c r="EY263" s="62"/>
      <c r="EZ263" s="62"/>
      <c r="FA263" s="62"/>
      <c r="FB263" s="62"/>
      <c r="FC263" s="62"/>
      <c r="FD263" s="62"/>
      <c r="FE263" s="62"/>
      <c r="FF263" s="62"/>
      <c r="FG263" s="62"/>
      <c r="FH263" s="62"/>
      <c r="FI263" s="62"/>
      <c r="FJ263" s="66"/>
    </row>
    <row r="264" spans="1:166" ht="36.4" customHeight="1" x14ac:dyDescent="0.2">
      <c r="A264" s="68" t="s">
        <v>188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9"/>
      <c r="AK264" s="58"/>
      <c r="AL264" s="59"/>
      <c r="AM264" s="59"/>
      <c r="AN264" s="59"/>
      <c r="AO264" s="59"/>
      <c r="AP264" s="59"/>
      <c r="AQ264" s="59" t="s">
        <v>351</v>
      </c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62">
        <v>50000</v>
      </c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>
        <v>50000</v>
      </c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  <c r="DV264" s="62"/>
      <c r="DW264" s="62"/>
      <c r="DX264" s="62">
        <f t="shared" si="10"/>
        <v>0</v>
      </c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>
        <f t="shared" si="11"/>
        <v>50000</v>
      </c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62">
        <f t="shared" si="12"/>
        <v>50000</v>
      </c>
      <c r="EY264" s="62"/>
      <c r="EZ264" s="62"/>
      <c r="FA264" s="62"/>
      <c r="FB264" s="62"/>
      <c r="FC264" s="62"/>
      <c r="FD264" s="62"/>
      <c r="FE264" s="62"/>
      <c r="FF264" s="62"/>
      <c r="FG264" s="62"/>
      <c r="FH264" s="62"/>
      <c r="FI264" s="62"/>
      <c r="FJ264" s="66"/>
    </row>
    <row r="265" spans="1:166" ht="36.4" customHeight="1" x14ac:dyDescent="0.2">
      <c r="A265" s="68" t="s">
        <v>305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9"/>
      <c r="AK265" s="58"/>
      <c r="AL265" s="59"/>
      <c r="AM265" s="59"/>
      <c r="AN265" s="59"/>
      <c r="AO265" s="59"/>
      <c r="AP265" s="59"/>
      <c r="AQ265" s="59" t="s">
        <v>352</v>
      </c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62">
        <v>4487492.9800000004</v>
      </c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>
        <v>4487492.9800000004</v>
      </c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>
        <v>2658346.7200000002</v>
      </c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>
        <f t="shared" si="10"/>
        <v>2658346.7200000002</v>
      </c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>
        <f t="shared" si="11"/>
        <v>1829146.2600000002</v>
      </c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62">
        <f t="shared" si="12"/>
        <v>1829146.2600000002</v>
      </c>
      <c r="EY265" s="62"/>
      <c r="EZ265" s="62"/>
      <c r="FA265" s="62"/>
      <c r="FB265" s="62"/>
      <c r="FC265" s="62"/>
      <c r="FD265" s="62"/>
      <c r="FE265" s="62"/>
      <c r="FF265" s="62"/>
      <c r="FG265" s="62"/>
      <c r="FH265" s="62"/>
      <c r="FI265" s="62"/>
      <c r="FJ265" s="66"/>
    </row>
    <row r="266" spans="1:166" ht="36.4" customHeight="1" x14ac:dyDescent="0.2">
      <c r="A266" s="68" t="s">
        <v>305</v>
      </c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9"/>
      <c r="AK266" s="58"/>
      <c r="AL266" s="59"/>
      <c r="AM266" s="59"/>
      <c r="AN266" s="59"/>
      <c r="AO266" s="59"/>
      <c r="AP266" s="59"/>
      <c r="AQ266" s="59" t="s">
        <v>353</v>
      </c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62">
        <v>20279500.789999999</v>
      </c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>
        <v>20279500.789999999</v>
      </c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>
        <v>14852076.279999999</v>
      </c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>
        <f t="shared" si="10"/>
        <v>14852076.279999999</v>
      </c>
      <c r="DY266" s="62"/>
      <c r="DZ266" s="62"/>
      <c r="EA266" s="62"/>
      <c r="EB266" s="62"/>
      <c r="EC266" s="62"/>
      <c r="ED266" s="62"/>
      <c r="EE266" s="62"/>
      <c r="EF266" s="62"/>
      <c r="EG266" s="62"/>
      <c r="EH266" s="62"/>
      <c r="EI266" s="62"/>
      <c r="EJ266" s="62"/>
      <c r="EK266" s="62">
        <f t="shared" si="11"/>
        <v>5427424.5099999998</v>
      </c>
      <c r="EL266" s="62"/>
      <c r="EM266" s="62"/>
      <c r="EN266" s="62"/>
      <c r="EO266" s="62"/>
      <c r="EP266" s="62"/>
      <c r="EQ266" s="62"/>
      <c r="ER266" s="62"/>
      <c r="ES266" s="62"/>
      <c r="ET266" s="62"/>
      <c r="EU266" s="62"/>
      <c r="EV266" s="62"/>
      <c r="EW266" s="62"/>
      <c r="EX266" s="62">
        <f t="shared" si="12"/>
        <v>5427424.5099999998</v>
      </c>
      <c r="EY266" s="62"/>
      <c r="EZ266" s="62"/>
      <c r="FA266" s="62"/>
      <c r="FB266" s="62"/>
      <c r="FC266" s="62"/>
      <c r="FD266" s="62"/>
      <c r="FE266" s="62"/>
      <c r="FF266" s="62"/>
      <c r="FG266" s="62"/>
      <c r="FH266" s="62"/>
      <c r="FI266" s="62"/>
      <c r="FJ266" s="66"/>
    </row>
    <row r="267" spans="1:166" ht="36.4" customHeight="1" x14ac:dyDescent="0.2">
      <c r="A267" s="68" t="s">
        <v>305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9"/>
      <c r="AK267" s="58"/>
      <c r="AL267" s="59"/>
      <c r="AM267" s="59"/>
      <c r="AN267" s="59"/>
      <c r="AO267" s="59"/>
      <c r="AP267" s="59"/>
      <c r="AQ267" s="59" t="s">
        <v>354</v>
      </c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62">
        <v>10000000</v>
      </c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>
        <v>10000000</v>
      </c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>
        <v>10000000</v>
      </c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>
        <f t="shared" si="10"/>
        <v>10000000</v>
      </c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>
        <f t="shared" si="11"/>
        <v>0</v>
      </c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>
        <f t="shared" si="12"/>
        <v>0</v>
      </c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6"/>
    </row>
    <row r="268" spans="1:166" ht="12.75" x14ac:dyDescent="0.2">
      <c r="A268" s="68" t="s">
        <v>153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9"/>
      <c r="AK268" s="58"/>
      <c r="AL268" s="59"/>
      <c r="AM268" s="59"/>
      <c r="AN268" s="59"/>
      <c r="AO268" s="59"/>
      <c r="AP268" s="59"/>
      <c r="AQ268" s="59" t="s">
        <v>355</v>
      </c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62">
        <v>234499.38</v>
      </c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>
        <v>234499.38</v>
      </c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  <c r="DV268" s="62"/>
      <c r="DW268" s="62"/>
      <c r="DX268" s="62">
        <f t="shared" si="10"/>
        <v>0</v>
      </c>
      <c r="DY268" s="62"/>
      <c r="DZ268" s="62"/>
      <c r="EA268" s="62"/>
      <c r="EB268" s="62"/>
      <c r="EC268" s="62"/>
      <c r="ED268" s="62"/>
      <c r="EE268" s="62"/>
      <c r="EF268" s="62"/>
      <c r="EG268" s="62"/>
      <c r="EH268" s="62"/>
      <c r="EI268" s="62"/>
      <c r="EJ268" s="62"/>
      <c r="EK268" s="62">
        <f t="shared" si="11"/>
        <v>234499.38</v>
      </c>
      <c r="EL268" s="62"/>
      <c r="EM268" s="62"/>
      <c r="EN268" s="62"/>
      <c r="EO268" s="62"/>
      <c r="EP268" s="62"/>
      <c r="EQ268" s="62"/>
      <c r="ER268" s="62"/>
      <c r="ES268" s="62"/>
      <c r="ET268" s="62"/>
      <c r="EU268" s="62"/>
      <c r="EV268" s="62"/>
      <c r="EW268" s="62"/>
      <c r="EX268" s="62">
        <f t="shared" si="12"/>
        <v>234499.38</v>
      </c>
      <c r="EY268" s="62"/>
      <c r="EZ268" s="62"/>
      <c r="FA268" s="62"/>
      <c r="FB268" s="62"/>
      <c r="FC268" s="62"/>
      <c r="FD268" s="62"/>
      <c r="FE268" s="62"/>
      <c r="FF268" s="62"/>
      <c r="FG268" s="62"/>
      <c r="FH268" s="62"/>
      <c r="FI268" s="62"/>
      <c r="FJ268" s="66"/>
    </row>
    <row r="269" spans="1:166" ht="24.2" customHeight="1" x14ac:dyDescent="0.2">
      <c r="A269" s="68" t="s">
        <v>155</v>
      </c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9"/>
      <c r="AK269" s="58"/>
      <c r="AL269" s="59"/>
      <c r="AM269" s="59"/>
      <c r="AN269" s="59"/>
      <c r="AO269" s="59"/>
      <c r="AP269" s="59"/>
      <c r="AQ269" s="59" t="s">
        <v>356</v>
      </c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62">
        <v>70818.820000000007</v>
      </c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>
        <v>70818.820000000007</v>
      </c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  <c r="DV269" s="62"/>
      <c r="DW269" s="62"/>
      <c r="DX269" s="62">
        <f t="shared" si="10"/>
        <v>0</v>
      </c>
      <c r="DY269" s="62"/>
      <c r="DZ269" s="62"/>
      <c r="EA269" s="62"/>
      <c r="EB269" s="62"/>
      <c r="EC269" s="62"/>
      <c r="ED269" s="62"/>
      <c r="EE269" s="62"/>
      <c r="EF269" s="62"/>
      <c r="EG269" s="62"/>
      <c r="EH269" s="62"/>
      <c r="EI269" s="62"/>
      <c r="EJ269" s="62"/>
      <c r="EK269" s="62">
        <f t="shared" si="11"/>
        <v>70818.820000000007</v>
      </c>
      <c r="EL269" s="62"/>
      <c r="EM269" s="62"/>
      <c r="EN269" s="62"/>
      <c r="EO269" s="62"/>
      <c r="EP269" s="62"/>
      <c r="EQ269" s="62"/>
      <c r="ER269" s="62"/>
      <c r="ES269" s="62"/>
      <c r="ET269" s="62"/>
      <c r="EU269" s="62"/>
      <c r="EV269" s="62"/>
      <c r="EW269" s="62"/>
      <c r="EX269" s="62">
        <f t="shared" si="12"/>
        <v>70818.820000000007</v>
      </c>
      <c r="EY269" s="62"/>
      <c r="EZ269" s="62"/>
      <c r="FA269" s="62"/>
      <c r="FB269" s="62"/>
      <c r="FC269" s="62"/>
      <c r="FD269" s="62"/>
      <c r="FE269" s="62"/>
      <c r="FF269" s="62"/>
      <c r="FG269" s="62"/>
      <c r="FH269" s="62"/>
      <c r="FI269" s="62"/>
      <c r="FJ269" s="66"/>
    </row>
    <row r="270" spans="1:166" ht="36.4" customHeight="1" x14ac:dyDescent="0.2">
      <c r="A270" s="68" t="s">
        <v>305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9"/>
      <c r="AK270" s="58"/>
      <c r="AL270" s="59"/>
      <c r="AM270" s="59"/>
      <c r="AN270" s="59"/>
      <c r="AO270" s="59"/>
      <c r="AP270" s="59"/>
      <c r="AQ270" s="59" t="s">
        <v>357</v>
      </c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62">
        <v>56327165.689999998</v>
      </c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>
        <v>56327165.689999998</v>
      </c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>
        <v>38064504.670000002</v>
      </c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  <c r="DV270" s="62"/>
      <c r="DW270" s="62"/>
      <c r="DX270" s="62">
        <f t="shared" si="10"/>
        <v>38064504.670000002</v>
      </c>
      <c r="DY270" s="62"/>
      <c r="DZ270" s="62"/>
      <c r="EA270" s="62"/>
      <c r="EB270" s="62"/>
      <c r="EC270" s="62"/>
      <c r="ED270" s="62"/>
      <c r="EE270" s="62"/>
      <c r="EF270" s="62"/>
      <c r="EG270" s="62"/>
      <c r="EH270" s="62"/>
      <c r="EI270" s="62"/>
      <c r="EJ270" s="62"/>
      <c r="EK270" s="62">
        <f t="shared" si="11"/>
        <v>18262661.019999996</v>
      </c>
      <c r="EL270" s="62"/>
      <c r="EM270" s="62"/>
      <c r="EN270" s="62"/>
      <c r="EO270" s="62"/>
      <c r="EP270" s="62"/>
      <c r="EQ270" s="62"/>
      <c r="ER270" s="62"/>
      <c r="ES270" s="62"/>
      <c r="ET270" s="62"/>
      <c r="EU270" s="62"/>
      <c r="EV270" s="62"/>
      <c r="EW270" s="62"/>
      <c r="EX270" s="62">
        <f t="shared" si="12"/>
        <v>18262661.019999996</v>
      </c>
      <c r="EY270" s="62"/>
      <c r="EZ270" s="62"/>
      <c r="FA270" s="62"/>
      <c r="FB270" s="62"/>
      <c r="FC270" s="62"/>
      <c r="FD270" s="62"/>
      <c r="FE270" s="62"/>
      <c r="FF270" s="62"/>
      <c r="FG270" s="62"/>
      <c r="FH270" s="62"/>
      <c r="FI270" s="62"/>
      <c r="FJ270" s="66"/>
    </row>
    <row r="271" spans="1:166" ht="24.2" customHeight="1" x14ac:dyDescent="0.2">
      <c r="A271" s="68" t="s">
        <v>255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9"/>
      <c r="AK271" s="58"/>
      <c r="AL271" s="59"/>
      <c r="AM271" s="59"/>
      <c r="AN271" s="59"/>
      <c r="AO271" s="59"/>
      <c r="AP271" s="59"/>
      <c r="AQ271" s="59" t="s">
        <v>358</v>
      </c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62">
        <v>200000</v>
      </c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>
        <v>200000</v>
      </c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62"/>
      <c r="DS271" s="62"/>
      <c r="DT271" s="62"/>
      <c r="DU271" s="62"/>
      <c r="DV271" s="62"/>
      <c r="DW271" s="62"/>
      <c r="DX271" s="62">
        <f t="shared" si="10"/>
        <v>0</v>
      </c>
      <c r="DY271" s="62"/>
      <c r="DZ271" s="62"/>
      <c r="EA271" s="62"/>
      <c r="EB271" s="62"/>
      <c r="EC271" s="62"/>
      <c r="ED271" s="62"/>
      <c r="EE271" s="62"/>
      <c r="EF271" s="62"/>
      <c r="EG271" s="62"/>
      <c r="EH271" s="62"/>
      <c r="EI271" s="62"/>
      <c r="EJ271" s="62"/>
      <c r="EK271" s="62">
        <f t="shared" si="11"/>
        <v>200000</v>
      </c>
      <c r="EL271" s="62"/>
      <c r="EM271" s="62"/>
      <c r="EN271" s="62"/>
      <c r="EO271" s="62"/>
      <c r="EP271" s="62"/>
      <c r="EQ271" s="62"/>
      <c r="ER271" s="62"/>
      <c r="ES271" s="62"/>
      <c r="ET271" s="62"/>
      <c r="EU271" s="62"/>
      <c r="EV271" s="62"/>
      <c r="EW271" s="62"/>
      <c r="EX271" s="62">
        <f t="shared" si="12"/>
        <v>200000</v>
      </c>
      <c r="EY271" s="62"/>
      <c r="EZ271" s="62"/>
      <c r="FA271" s="62"/>
      <c r="FB271" s="62"/>
      <c r="FC271" s="62"/>
      <c r="FD271" s="62"/>
      <c r="FE271" s="62"/>
      <c r="FF271" s="62"/>
      <c r="FG271" s="62"/>
      <c r="FH271" s="62"/>
      <c r="FI271" s="62"/>
      <c r="FJ271" s="66"/>
    </row>
    <row r="272" spans="1:166" ht="36.4" customHeight="1" x14ac:dyDescent="0.2">
      <c r="A272" s="68" t="s">
        <v>305</v>
      </c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9"/>
      <c r="AK272" s="58"/>
      <c r="AL272" s="59"/>
      <c r="AM272" s="59"/>
      <c r="AN272" s="59"/>
      <c r="AO272" s="59"/>
      <c r="AP272" s="59"/>
      <c r="AQ272" s="59" t="s">
        <v>359</v>
      </c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62">
        <v>100000</v>
      </c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>
        <v>100000</v>
      </c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>
        <v>100000</v>
      </c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  <c r="DV272" s="62"/>
      <c r="DW272" s="62"/>
      <c r="DX272" s="62">
        <f t="shared" si="10"/>
        <v>100000</v>
      </c>
      <c r="DY272" s="62"/>
      <c r="DZ272" s="62"/>
      <c r="EA272" s="62"/>
      <c r="EB272" s="62"/>
      <c r="EC272" s="62"/>
      <c r="ED272" s="62"/>
      <c r="EE272" s="62"/>
      <c r="EF272" s="62"/>
      <c r="EG272" s="62"/>
      <c r="EH272" s="62"/>
      <c r="EI272" s="62"/>
      <c r="EJ272" s="62"/>
      <c r="EK272" s="62">
        <f t="shared" si="11"/>
        <v>0</v>
      </c>
      <c r="EL272" s="62"/>
      <c r="EM272" s="62"/>
      <c r="EN272" s="62"/>
      <c r="EO272" s="62"/>
      <c r="EP272" s="62"/>
      <c r="EQ272" s="62"/>
      <c r="ER272" s="62"/>
      <c r="ES272" s="62"/>
      <c r="ET272" s="62"/>
      <c r="EU272" s="62"/>
      <c r="EV272" s="62"/>
      <c r="EW272" s="62"/>
      <c r="EX272" s="62">
        <f t="shared" si="12"/>
        <v>0</v>
      </c>
      <c r="EY272" s="62"/>
      <c r="EZ272" s="62"/>
      <c r="FA272" s="62"/>
      <c r="FB272" s="62"/>
      <c r="FC272" s="62"/>
      <c r="FD272" s="62"/>
      <c r="FE272" s="62"/>
      <c r="FF272" s="62"/>
      <c r="FG272" s="62"/>
      <c r="FH272" s="62"/>
      <c r="FI272" s="62"/>
      <c r="FJ272" s="66"/>
    </row>
    <row r="273" spans="1:166" ht="36.4" customHeight="1" x14ac:dyDescent="0.2">
      <c r="A273" s="68" t="s">
        <v>305</v>
      </c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9"/>
      <c r="AK273" s="58"/>
      <c r="AL273" s="59"/>
      <c r="AM273" s="59"/>
      <c r="AN273" s="59"/>
      <c r="AO273" s="59"/>
      <c r="AP273" s="59"/>
      <c r="AQ273" s="59" t="s">
        <v>360</v>
      </c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62">
        <v>200000</v>
      </c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>
        <v>200000</v>
      </c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>
        <v>200000</v>
      </c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  <c r="DV273" s="62"/>
      <c r="DW273" s="62"/>
      <c r="DX273" s="62">
        <f t="shared" si="10"/>
        <v>200000</v>
      </c>
      <c r="DY273" s="62"/>
      <c r="DZ273" s="62"/>
      <c r="EA273" s="62"/>
      <c r="EB273" s="62"/>
      <c r="EC273" s="62"/>
      <c r="ED273" s="62"/>
      <c r="EE273" s="62"/>
      <c r="EF273" s="62"/>
      <c r="EG273" s="62"/>
      <c r="EH273" s="62"/>
      <c r="EI273" s="62"/>
      <c r="EJ273" s="62"/>
      <c r="EK273" s="62">
        <f t="shared" si="11"/>
        <v>0</v>
      </c>
      <c r="EL273" s="62"/>
      <c r="EM273" s="62"/>
      <c r="EN273" s="62"/>
      <c r="EO273" s="62"/>
      <c r="EP273" s="62"/>
      <c r="EQ273" s="62"/>
      <c r="ER273" s="62"/>
      <c r="ES273" s="62"/>
      <c r="ET273" s="62"/>
      <c r="EU273" s="62"/>
      <c r="EV273" s="62"/>
      <c r="EW273" s="62"/>
      <c r="EX273" s="62">
        <f t="shared" si="12"/>
        <v>0</v>
      </c>
      <c r="EY273" s="62"/>
      <c r="EZ273" s="62"/>
      <c r="FA273" s="62"/>
      <c r="FB273" s="62"/>
      <c r="FC273" s="62"/>
      <c r="FD273" s="62"/>
      <c r="FE273" s="62"/>
      <c r="FF273" s="62"/>
      <c r="FG273" s="62"/>
      <c r="FH273" s="62"/>
      <c r="FI273" s="62"/>
      <c r="FJ273" s="66"/>
    </row>
    <row r="274" spans="1:166" ht="12.75" x14ac:dyDescent="0.2">
      <c r="A274" s="68" t="s">
        <v>164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9"/>
      <c r="AK274" s="58"/>
      <c r="AL274" s="59"/>
      <c r="AM274" s="59"/>
      <c r="AN274" s="59"/>
      <c r="AO274" s="59"/>
      <c r="AP274" s="59"/>
      <c r="AQ274" s="59" t="s">
        <v>361</v>
      </c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62">
        <v>327800</v>
      </c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>
        <v>327800</v>
      </c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>
        <v>138250</v>
      </c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  <c r="DV274" s="62"/>
      <c r="DW274" s="62"/>
      <c r="DX274" s="62">
        <f t="shared" si="10"/>
        <v>138250</v>
      </c>
      <c r="DY274" s="62"/>
      <c r="DZ274" s="62"/>
      <c r="EA274" s="62"/>
      <c r="EB274" s="62"/>
      <c r="EC274" s="62"/>
      <c r="ED274" s="62"/>
      <c r="EE274" s="62"/>
      <c r="EF274" s="62"/>
      <c r="EG274" s="62"/>
      <c r="EH274" s="62"/>
      <c r="EI274" s="62"/>
      <c r="EJ274" s="62"/>
      <c r="EK274" s="62">
        <f t="shared" si="11"/>
        <v>189550</v>
      </c>
      <c r="EL274" s="62"/>
      <c r="EM274" s="62"/>
      <c r="EN274" s="62"/>
      <c r="EO274" s="62"/>
      <c r="EP274" s="62"/>
      <c r="EQ274" s="62"/>
      <c r="ER274" s="62"/>
      <c r="ES274" s="62"/>
      <c r="ET274" s="62"/>
      <c r="EU274" s="62"/>
      <c r="EV274" s="62"/>
      <c r="EW274" s="62"/>
      <c r="EX274" s="62">
        <f t="shared" si="12"/>
        <v>189550</v>
      </c>
      <c r="EY274" s="62"/>
      <c r="EZ274" s="62"/>
      <c r="FA274" s="62"/>
      <c r="FB274" s="62"/>
      <c r="FC274" s="62"/>
      <c r="FD274" s="62"/>
      <c r="FE274" s="62"/>
      <c r="FF274" s="62"/>
      <c r="FG274" s="62"/>
      <c r="FH274" s="62"/>
      <c r="FI274" s="62"/>
      <c r="FJ274" s="66"/>
    </row>
    <row r="275" spans="1:166" ht="24.2" customHeight="1" x14ac:dyDescent="0.2">
      <c r="A275" s="68" t="s">
        <v>362</v>
      </c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9"/>
      <c r="AK275" s="58"/>
      <c r="AL275" s="59"/>
      <c r="AM275" s="59"/>
      <c r="AN275" s="59"/>
      <c r="AO275" s="59"/>
      <c r="AP275" s="59"/>
      <c r="AQ275" s="59" t="s">
        <v>363</v>
      </c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62">
        <v>309222.28000000003</v>
      </c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>
        <v>309222.28000000003</v>
      </c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  <c r="DV275" s="62"/>
      <c r="DW275" s="62"/>
      <c r="DX275" s="62">
        <f t="shared" si="10"/>
        <v>0</v>
      </c>
      <c r="DY275" s="62"/>
      <c r="DZ275" s="62"/>
      <c r="EA275" s="62"/>
      <c r="EB275" s="62"/>
      <c r="EC275" s="62"/>
      <c r="ED275" s="62"/>
      <c r="EE275" s="62"/>
      <c r="EF275" s="62"/>
      <c r="EG275" s="62"/>
      <c r="EH275" s="62"/>
      <c r="EI275" s="62"/>
      <c r="EJ275" s="62"/>
      <c r="EK275" s="62">
        <f t="shared" si="11"/>
        <v>309222.28000000003</v>
      </c>
      <c r="EL275" s="62"/>
      <c r="EM275" s="62"/>
      <c r="EN275" s="62"/>
      <c r="EO275" s="62"/>
      <c r="EP275" s="62"/>
      <c r="EQ275" s="62"/>
      <c r="ER275" s="62"/>
      <c r="ES275" s="62"/>
      <c r="ET275" s="62"/>
      <c r="EU275" s="62"/>
      <c r="EV275" s="62"/>
      <c r="EW275" s="62"/>
      <c r="EX275" s="62">
        <f t="shared" si="12"/>
        <v>309222.28000000003</v>
      </c>
      <c r="EY275" s="62"/>
      <c r="EZ275" s="62"/>
      <c r="FA275" s="62"/>
      <c r="FB275" s="62"/>
      <c r="FC275" s="62"/>
      <c r="FD275" s="62"/>
      <c r="FE275" s="62"/>
      <c r="FF275" s="62"/>
      <c r="FG275" s="62"/>
      <c r="FH275" s="62"/>
      <c r="FI275" s="62"/>
      <c r="FJ275" s="66"/>
    </row>
    <row r="276" spans="1:166" ht="24.2" customHeight="1" x14ac:dyDescent="0.2">
      <c r="A276" s="68" t="s">
        <v>362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9"/>
      <c r="AK276" s="58"/>
      <c r="AL276" s="59"/>
      <c r="AM276" s="59"/>
      <c r="AN276" s="59"/>
      <c r="AO276" s="59"/>
      <c r="AP276" s="59"/>
      <c r="AQ276" s="59" t="s">
        <v>364</v>
      </c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62">
        <v>835200</v>
      </c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>
        <v>835200</v>
      </c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>
        <v>835200</v>
      </c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  <c r="DI276" s="62"/>
      <c r="DJ276" s="62"/>
      <c r="DK276" s="62"/>
      <c r="DL276" s="62"/>
      <c r="DM276" s="62"/>
      <c r="DN276" s="62"/>
      <c r="DO276" s="62"/>
      <c r="DP276" s="62"/>
      <c r="DQ276" s="62"/>
      <c r="DR276" s="62"/>
      <c r="DS276" s="62"/>
      <c r="DT276" s="62"/>
      <c r="DU276" s="62"/>
      <c r="DV276" s="62"/>
      <c r="DW276" s="62"/>
      <c r="DX276" s="62">
        <f t="shared" si="10"/>
        <v>835200</v>
      </c>
      <c r="DY276" s="62"/>
      <c r="DZ276" s="62"/>
      <c r="EA276" s="62"/>
      <c r="EB276" s="62"/>
      <c r="EC276" s="62"/>
      <c r="ED276" s="62"/>
      <c r="EE276" s="62"/>
      <c r="EF276" s="62"/>
      <c r="EG276" s="62"/>
      <c r="EH276" s="62"/>
      <c r="EI276" s="62"/>
      <c r="EJ276" s="62"/>
      <c r="EK276" s="62">
        <f t="shared" si="11"/>
        <v>0</v>
      </c>
      <c r="EL276" s="62"/>
      <c r="EM276" s="62"/>
      <c r="EN276" s="62"/>
      <c r="EO276" s="62"/>
      <c r="EP276" s="62"/>
      <c r="EQ276" s="62"/>
      <c r="ER276" s="62"/>
      <c r="ES276" s="62"/>
      <c r="ET276" s="62"/>
      <c r="EU276" s="62"/>
      <c r="EV276" s="62"/>
      <c r="EW276" s="62"/>
      <c r="EX276" s="62">
        <f t="shared" si="12"/>
        <v>0</v>
      </c>
      <c r="EY276" s="62"/>
      <c r="EZ276" s="62"/>
      <c r="FA276" s="62"/>
      <c r="FB276" s="62"/>
      <c r="FC276" s="62"/>
      <c r="FD276" s="62"/>
      <c r="FE276" s="62"/>
      <c r="FF276" s="62"/>
      <c r="FG276" s="62"/>
      <c r="FH276" s="62"/>
      <c r="FI276" s="62"/>
      <c r="FJ276" s="66"/>
    </row>
    <row r="277" spans="1:166" ht="36.4" customHeight="1" x14ac:dyDescent="0.2">
      <c r="A277" s="68" t="s">
        <v>305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9"/>
      <c r="AK277" s="58"/>
      <c r="AL277" s="59"/>
      <c r="AM277" s="59"/>
      <c r="AN277" s="59"/>
      <c r="AO277" s="59"/>
      <c r="AP277" s="59"/>
      <c r="AQ277" s="59" t="s">
        <v>365</v>
      </c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62">
        <v>604663</v>
      </c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>
        <v>604663</v>
      </c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>
        <v>306727.90000000002</v>
      </c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>
        <f t="shared" si="10"/>
        <v>306727.90000000002</v>
      </c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>
        <f t="shared" si="11"/>
        <v>297935.09999999998</v>
      </c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>
        <f t="shared" si="12"/>
        <v>297935.09999999998</v>
      </c>
      <c r="EY277" s="62"/>
      <c r="EZ277" s="62"/>
      <c r="FA277" s="62"/>
      <c r="FB277" s="62"/>
      <c r="FC277" s="62"/>
      <c r="FD277" s="62"/>
      <c r="FE277" s="62"/>
      <c r="FF277" s="62"/>
      <c r="FG277" s="62"/>
      <c r="FH277" s="62"/>
      <c r="FI277" s="62"/>
      <c r="FJ277" s="66"/>
    </row>
    <row r="278" spans="1:166" ht="36.4" customHeight="1" x14ac:dyDescent="0.2">
      <c r="A278" s="68" t="s">
        <v>305</v>
      </c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9"/>
      <c r="AK278" s="58"/>
      <c r="AL278" s="59"/>
      <c r="AM278" s="59"/>
      <c r="AN278" s="59"/>
      <c r="AO278" s="59"/>
      <c r="AP278" s="59"/>
      <c r="AQ278" s="59" t="s">
        <v>366</v>
      </c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62">
        <v>1783200</v>
      </c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>
        <v>1783200</v>
      </c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>
        <v>1050723.18</v>
      </c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2"/>
      <c r="DK278" s="62"/>
      <c r="DL278" s="62"/>
      <c r="DM278" s="62"/>
      <c r="DN278" s="62"/>
      <c r="DO278" s="62"/>
      <c r="DP278" s="62"/>
      <c r="DQ278" s="62"/>
      <c r="DR278" s="62"/>
      <c r="DS278" s="62"/>
      <c r="DT278" s="62"/>
      <c r="DU278" s="62"/>
      <c r="DV278" s="62"/>
      <c r="DW278" s="62"/>
      <c r="DX278" s="62">
        <f t="shared" si="10"/>
        <v>1050723.18</v>
      </c>
      <c r="DY278" s="62"/>
      <c r="DZ278" s="62"/>
      <c r="EA278" s="62"/>
      <c r="EB278" s="62"/>
      <c r="EC278" s="62"/>
      <c r="ED278" s="62"/>
      <c r="EE278" s="62"/>
      <c r="EF278" s="62"/>
      <c r="EG278" s="62"/>
      <c r="EH278" s="62"/>
      <c r="EI278" s="62"/>
      <c r="EJ278" s="62"/>
      <c r="EK278" s="62">
        <f t="shared" si="11"/>
        <v>732476.82000000007</v>
      </c>
      <c r="EL278" s="62"/>
      <c r="EM278" s="62"/>
      <c r="EN278" s="62"/>
      <c r="EO278" s="62"/>
      <c r="EP278" s="62"/>
      <c r="EQ278" s="62"/>
      <c r="ER278" s="62"/>
      <c r="ES278" s="62"/>
      <c r="ET278" s="62"/>
      <c r="EU278" s="62"/>
      <c r="EV278" s="62"/>
      <c r="EW278" s="62"/>
      <c r="EX278" s="62">
        <f t="shared" si="12"/>
        <v>732476.82000000007</v>
      </c>
      <c r="EY278" s="62"/>
      <c r="EZ278" s="62"/>
      <c r="FA278" s="62"/>
      <c r="FB278" s="62"/>
      <c r="FC278" s="62"/>
      <c r="FD278" s="62"/>
      <c r="FE278" s="62"/>
      <c r="FF278" s="62"/>
      <c r="FG278" s="62"/>
      <c r="FH278" s="62"/>
      <c r="FI278" s="62"/>
      <c r="FJ278" s="66"/>
    </row>
    <row r="279" spans="1:166" ht="24.2" customHeight="1" x14ac:dyDescent="0.2">
      <c r="A279" s="68" t="s">
        <v>362</v>
      </c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9"/>
      <c r="AK279" s="58"/>
      <c r="AL279" s="59"/>
      <c r="AM279" s="59"/>
      <c r="AN279" s="59"/>
      <c r="AO279" s="59"/>
      <c r="AP279" s="59"/>
      <c r="AQ279" s="59" t="s">
        <v>367</v>
      </c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62">
        <v>5810000</v>
      </c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>
        <v>5810000</v>
      </c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>
        <v>975802.2</v>
      </c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  <c r="DV279" s="62"/>
      <c r="DW279" s="62"/>
      <c r="DX279" s="62">
        <f t="shared" si="10"/>
        <v>975802.2</v>
      </c>
      <c r="DY279" s="62"/>
      <c r="DZ279" s="62"/>
      <c r="EA279" s="62"/>
      <c r="EB279" s="62"/>
      <c r="EC279" s="62"/>
      <c r="ED279" s="62"/>
      <c r="EE279" s="62"/>
      <c r="EF279" s="62"/>
      <c r="EG279" s="62"/>
      <c r="EH279" s="62"/>
      <c r="EI279" s="62"/>
      <c r="EJ279" s="62"/>
      <c r="EK279" s="62">
        <f t="shared" si="11"/>
        <v>4834197.8</v>
      </c>
      <c r="EL279" s="62"/>
      <c r="EM279" s="62"/>
      <c r="EN279" s="62"/>
      <c r="EO279" s="62"/>
      <c r="EP279" s="62"/>
      <c r="EQ279" s="62"/>
      <c r="ER279" s="62"/>
      <c r="ES279" s="62"/>
      <c r="ET279" s="62"/>
      <c r="EU279" s="62"/>
      <c r="EV279" s="62"/>
      <c r="EW279" s="62"/>
      <c r="EX279" s="62">
        <f t="shared" si="12"/>
        <v>4834197.8</v>
      </c>
      <c r="EY279" s="62"/>
      <c r="EZ279" s="62"/>
      <c r="FA279" s="62"/>
      <c r="FB279" s="62"/>
      <c r="FC279" s="62"/>
      <c r="FD279" s="62"/>
      <c r="FE279" s="62"/>
      <c r="FF279" s="62"/>
      <c r="FG279" s="62"/>
      <c r="FH279" s="62"/>
      <c r="FI279" s="62"/>
      <c r="FJ279" s="66"/>
    </row>
    <row r="280" spans="1:166" ht="24.2" customHeight="1" x14ac:dyDescent="0.2">
      <c r="A280" s="68" t="s">
        <v>362</v>
      </c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9"/>
      <c r="AK280" s="58"/>
      <c r="AL280" s="59"/>
      <c r="AM280" s="59"/>
      <c r="AN280" s="59"/>
      <c r="AO280" s="59"/>
      <c r="AP280" s="59"/>
      <c r="AQ280" s="59" t="s">
        <v>368</v>
      </c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62">
        <v>2738500</v>
      </c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>
        <v>2738500</v>
      </c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>
        <v>1408117.2</v>
      </c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62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2"/>
      <c r="DK280" s="62"/>
      <c r="DL280" s="62"/>
      <c r="DM280" s="62"/>
      <c r="DN280" s="62"/>
      <c r="DO280" s="62"/>
      <c r="DP280" s="62"/>
      <c r="DQ280" s="62"/>
      <c r="DR280" s="62"/>
      <c r="DS280" s="62"/>
      <c r="DT280" s="62"/>
      <c r="DU280" s="62"/>
      <c r="DV280" s="62"/>
      <c r="DW280" s="62"/>
      <c r="DX280" s="62">
        <f t="shared" si="10"/>
        <v>1408117.2</v>
      </c>
      <c r="DY280" s="62"/>
      <c r="DZ280" s="62"/>
      <c r="EA280" s="62"/>
      <c r="EB280" s="62"/>
      <c r="EC280" s="62"/>
      <c r="ED280" s="62"/>
      <c r="EE280" s="62"/>
      <c r="EF280" s="62"/>
      <c r="EG280" s="62"/>
      <c r="EH280" s="62"/>
      <c r="EI280" s="62"/>
      <c r="EJ280" s="62"/>
      <c r="EK280" s="62">
        <f t="shared" si="11"/>
        <v>1330382.8</v>
      </c>
      <c r="EL280" s="62"/>
      <c r="EM280" s="62"/>
      <c r="EN280" s="62"/>
      <c r="EO280" s="62"/>
      <c r="EP280" s="62"/>
      <c r="EQ280" s="62"/>
      <c r="ER280" s="62"/>
      <c r="ES280" s="62"/>
      <c r="ET280" s="62"/>
      <c r="EU280" s="62"/>
      <c r="EV280" s="62"/>
      <c r="EW280" s="62"/>
      <c r="EX280" s="62">
        <f t="shared" si="12"/>
        <v>1330382.8</v>
      </c>
      <c r="EY280" s="62"/>
      <c r="EZ280" s="62"/>
      <c r="FA280" s="62"/>
      <c r="FB280" s="62"/>
      <c r="FC280" s="62"/>
      <c r="FD280" s="62"/>
      <c r="FE280" s="62"/>
      <c r="FF280" s="62"/>
      <c r="FG280" s="62"/>
      <c r="FH280" s="62"/>
      <c r="FI280" s="62"/>
      <c r="FJ280" s="66"/>
    </row>
    <row r="281" spans="1:166" ht="12.75" x14ac:dyDescent="0.2">
      <c r="A281" s="68" t="s">
        <v>164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9"/>
      <c r="AK281" s="58"/>
      <c r="AL281" s="59"/>
      <c r="AM281" s="59"/>
      <c r="AN281" s="59"/>
      <c r="AO281" s="59"/>
      <c r="AP281" s="59"/>
      <c r="AQ281" s="59" t="s">
        <v>369</v>
      </c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62">
        <v>1365800</v>
      </c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>
        <v>1365800</v>
      </c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>
        <v>669797.93999999994</v>
      </c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2"/>
      <c r="DK281" s="62"/>
      <c r="DL281" s="62"/>
      <c r="DM281" s="62"/>
      <c r="DN281" s="62"/>
      <c r="DO281" s="62"/>
      <c r="DP281" s="62"/>
      <c r="DQ281" s="62"/>
      <c r="DR281" s="62"/>
      <c r="DS281" s="62"/>
      <c r="DT281" s="62"/>
      <c r="DU281" s="62"/>
      <c r="DV281" s="62"/>
      <c r="DW281" s="62"/>
      <c r="DX281" s="62">
        <f t="shared" ref="DX281:DX301" si="13">CH281+CX281+DK281</f>
        <v>669797.93999999994</v>
      </c>
      <c r="DY281" s="62"/>
      <c r="DZ281" s="62"/>
      <c r="EA281" s="62"/>
      <c r="EB281" s="62"/>
      <c r="EC281" s="62"/>
      <c r="ED281" s="62"/>
      <c r="EE281" s="62"/>
      <c r="EF281" s="62"/>
      <c r="EG281" s="62"/>
      <c r="EH281" s="62"/>
      <c r="EI281" s="62"/>
      <c r="EJ281" s="62"/>
      <c r="EK281" s="62">
        <f t="shared" ref="EK281:EK300" si="14">BC281-DX281</f>
        <v>696002.06</v>
      </c>
      <c r="EL281" s="62"/>
      <c r="EM281" s="62"/>
      <c r="EN281" s="62"/>
      <c r="EO281" s="62"/>
      <c r="EP281" s="62"/>
      <c r="EQ281" s="62"/>
      <c r="ER281" s="62"/>
      <c r="ES281" s="62"/>
      <c r="ET281" s="62"/>
      <c r="EU281" s="62"/>
      <c r="EV281" s="62"/>
      <c r="EW281" s="62"/>
      <c r="EX281" s="62">
        <f t="shared" ref="EX281:EX300" si="15">BU281-DX281</f>
        <v>696002.06</v>
      </c>
      <c r="EY281" s="62"/>
      <c r="EZ281" s="62"/>
      <c r="FA281" s="62"/>
      <c r="FB281" s="62"/>
      <c r="FC281" s="62"/>
      <c r="FD281" s="62"/>
      <c r="FE281" s="62"/>
      <c r="FF281" s="62"/>
      <c r="FG281" s="62"/>
      <c r="FH281" s="62"/>
      <c r="FI281" s="62"/>
      <c r="FJ281" s="66"/>
    </row>
    <row r="282" spans="1:166" ht="24.2" customHeight="1" x14ac:dyDescent="0.2">
      <c r="A282" s="68" t="s">
        <v>362</v>
      </c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9"/>
      <c r="AK282" s="58"/>
      <c r="AL282" s="59"/>
      <c r="AM282" s="59"/>
      <c r="AN282" s="59"/>
      <c r="AO282" s="59"/>
      <c r="AP282" s="59"/>
      <c r="AQ282" s="59" t="s">
        <v>370</v>
      </c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62">
        <v>3699000</v>
      </c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>
        <v>3699000</v>
      </c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>
        <v>2123334</v>
      </c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2"/>
      <c r="DF282" s="62"/>
      <c r="DG282" s="62"/>
      <c r="DH282" s="62"/>
      <c r="DI282" s="62"/>
      <c r="DJ282" s="62"/>
      <c r="DK282" s="62"/>
      <c r="DL282" s="62"/>
      <c r="DM282" s="62"/>
      <c r="DN282" s="62"/>
      <c r="DO282" s="62"/>
      <c r="DP282" s="62"/>
      <c r="DQ282" s="62"/>
      <c r="DR282" s="62"/>
      <c r="DS282" s="62"/>
      <c r="DT282" s="62"/>
      <c r="DU282" s="62"/>
      <c r="DV282" s="62"/>
      <c r="DW282" s="62"/>
      <c r="DX282" s="62">
        <f t="shared" si="13"/>
        <v>2123334</v>
      </c>
      <c r="DY282" s="62"/>
      <c r="DZ282" s="62"/>
      <c r="EA282" s="62"/>
      <c r="EB282" s="62"/>
      <c r="EC282" s="62"/>
      <c r="ED282" s="62"/>
      <c r="EE282" s="62"/>
      <c r="EF282" s="62"/>
      <c r="EG282" s="62"/>
      <c r="EH282" s="62"/>
      <c r="EI282" s="62"/>
      <c r="EJ282" s="62"/>
      <c r="EK282" s="62">
        <f t="shared" si="14"/>
        <v>1575666</v>
      </c>
      <c r="EL282" s="62"/>
      <c r="EM282" s="62"/>
      <c r="EN282" s="62"/>
      <c r="EO282" s="62"/>
      <c r="EP282" s="62"/>
      <c r="EQ282" s="62"/>
      <c r="ER282" s="62"/>
      <c r="ES282" s="62"/>
      <c r="ET282" s="62"/>
      <c r="EU282" s="62"/>
      <c r="EV282" s="62"/>
      <c r="EW282" s="62"/>
      <c r="EX282" s="62">
        <f t="shared" si="15"/>
        <v>1575666</v>
      </c>
      <c r="EY282" s="62"/>
      <c r="EZ282" s="62"/>
      <c r="FA282" s="62"/>
      <c r="FB282" s="62"/>
      <c r="FC282" s="62"/>
      <c r="FD282" s="62"/>
      <c r="FE282" s="62"/>
      <c r="FF282" s="62"/>
      <c r="FG282" s="62"/>
      <c r="FH282" s="62"/>
      <c r="FI282" s="62"/>
      <c r="FJ282" s="66"/>
    </row>
    <row r="283" spans="1:166" ht="24.2" customHeight="1" x14ac:dyDescent="0.2">
      <c r="A283" s="68" t="s">
        <v>362</v>
      </c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9"/>
      <c r="AK283" s="58"/>
      <c r="AL283" s="59"/>
      <c r="AM283" s="59"/>
      <c r="AN283" s="59"/>
      <c r="AO283" s="59"/>
      <c r="AP283" s="59"/>
      <c r="AQ283" s="59" t="s">
        <v>371</v>
      </c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62">
        <v>730800</v>
      </c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>
        <v>730800</v>
      </c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>
        <v>730800</v>
      </c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  <c r="DV283" s="62"/>
      <c r="DW283" s="62"/>
      <c r="DX283" s="62">
        <f t="shared" si="13"/>
        <v>730800</v>
      </c>
      <c r="DY283" s="62"/>
      <c r="DZ283" s="62"/>
      <c r="EA283" s="62"/>
      <c r="EB283" s="62"/>
      <c r="EC283" s="62"/>
      <c r="ED283" s="62"/>
      <c r="EE283" s="62"/>
      <c r="EF283" s="62"/>
      <c r="EG283" s="62"/>
      <c r="EH283" s="62"/>
      <c r="EI283" s="62"/>
      <c r="EJ283" s="62"/>
      <c r="EK283" s="62">
        <f t="shared" si="14"/>
        <v>0</v>
      </c>
      <c r="EL283" s="62"/>
      <c r="EM283" s="62"/>
      <c r="EN283" s="62"/>
      <c r="EO283" s="62"/>
      <c r="EP283" s="62"/>
      <c r="EQ283" s="62"/>
      <c r="ER283" s="62"/>
      <c r="ES283" s="62"/>
      <c r="ET283" s="62"/>
      <c r="EU283" s="62"/>
      <c r="EV283" s="62"/>
      <c r="EW283" s="62"/>
      <c r="EX283" s="62">
        <f t="shared" si="15"/>
        <v>0</v>
      </c>
      <c r="EY283" s="62"/>
      <c r="EZ283" s="62"/>
      <c r="FA283" s="62"/>
      <c r="FB283" s="62"/>
      <c r="FC283" s="62"/>
      <c r="FD283" s="62"/>
      <c r="FE283" s="62"/>
      <c r="FF283" s="62"/>
      <c r="FG283" s="62"/>
      <c r="FH283" s="62"/>
      <c r="FI283" s="62"/>
      <c r="FJ283" s="66"/>
    </row>
    <row r="284" spans="1:166" ht="36.4" customHeight="1" x14ac:dyDescent="0.2">
      <c r="A284" s="68" t="s">
        <v>305</v>
      </c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9"/>
      <c r="AK284" s="58"/>
      <c r="AL284" s="59"/>
      <c r="AM284" s="59"/>
      <c r="AN284" s="59"/>
      <c r="AO284" s="59"/>
      <c r="AP284" s="59"/>
      <c r="AQ284" s="59" t="s">
        <v>372</v>
      </c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62">
        <v>10125.64</v>
      </c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>
        <v>10125.64</v>
      </c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>
        <v>5786.08</v>
      </c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2"/>
      <c r="DK284" s="62"/>
      <c r="DL284" s="62"/>
      <c r="DM284" s="62"/>
      <c r="DN284" s="62"/>
      <c r="DO284" s="62"/>
      <c r="DP284" s="62"/>
      <c r="DQ284" s="62"/>
      <c r="DR284" s="62"/>
      <c r="DS284" s="62"/>
      <c r="DT284" s="62"/>
      <c r="DU284" s="62"/>
      <c r="DV284" s="62"/>
      <c r="DW284" s="62"/>
      <c r="DX284" s="62">
        <f t="shared" si="13"/>
        <v>5786.08</v>
      </c>
      <c r="DY284" s="62"/>
      <c r="DZ284" s="62"/>
      <c r="EA284" s="62"/>
      <c r="EB284" s="62"/>
      <c r="EC284" s="62"/>
      <c r="ED284" s="62"/>
      <c r="EE284" s="62"/>
      <c r="EF284" s="62"/>
      <c r="EG284" s="62"/>
      <c r="EH284" s="62"/>
      <c r="EI284" s="62"/>
      <c r="EJ284" s="62"/>
      <c r="EK284" s="62">
        <f t="shared" si="14"/>
        <v>4339.5599999999995</v>
      </c>
      <c r="EL284" s="62"/>
      <c r="EM284" s="62"/>
      <c r="EN284" s="62"/>
      <c r="EO284" s="62"/>
      <c r="EP284" s="62"/>
      <c r="EQ284" s="62"/>
      <c r="ER284" s="62"/>
      <c r="ES284" s="62"/>
      <c r="ET284" s="62"/>
      <c r="EU284" s="62"/>
      <c r="EV284" s="62"/>
      <c r="EW284" s="62"/>
      <c r="EX284" s="62">
        <f t="shared" si="15"/>
        <v>4339.5599999999995</v>
      </c>
      <c r="EY284" s="62"/>
      <c r="EZ284" s="62"/>
      <c r="FA284" s="62"/>
      <c r="FB284" s="62"/>
      <c r="FC284" s="62"/>
      <c r="FD284" s="62"/>
      <c r="FE284" s="62"/>
      <c r="FF284" s="62"/>
      <c r="FG284" s="62"/>
      <c r="FH284" s="62"/>
      <c r="FI284" s="62"/>
      <c r="FJ284" s="66"/>
    </row>
    <row r="285" spans="1:166" ht="36.4" customHeight="1" x14ac:dyDescent="0.2">
      <c r="A285" s="68" t="s">
        <v>305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9"/>
      <c r="AK285" s="58"/>
      <c r="AL285" s="59"/>
      <c r="AM285" s="59"/>
      <c r="AN285" s="59"/>
      <c r="AO285" s="59"/>
      <c r="AP285" s="59"/>
      <c r="AQ285" s="59" t="s">
        <v>373</v>
      </c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62">
        <v>257675</v>
      </c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>
        <v>257675</v>
      </c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>
        <v>105543</v>
      </c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  <c r="DV285" s="62"/>
      <c r="DW285" s="62"/>
      <c r="DX285" s="62">
        <f t="shared" si="13"/>
        <v>105543</v>
      </c>
      <c r="DY285" s="62"/>
      <c r="DZ285" s="62"/>
      <c r="EA285" s="62"/>
      <c r="EB285" s="62"/>
      <c r="EC285" s="62"/>
      <c r="ED285" s="62"/>
      <c r="EE285" s="62"/>
      <c r="EF285" s="62"/>
      <c r="EG285" s="62"/>
      <c r="EH285" s="62"/>
      <c r="EI285" s="62"/>
      <c r="EJ285" s="62"/>
      <c r="EK285" s="62">
        <f t="shared" si="14"/>
        <v>152132</v>
      </c>
      <c r="EL285" s="62"/>
      <c r="EM285" s="62"/>
      <c r="EN285" s="62"/>
      <c r="EO285" s="62"/>
      <c r="EP285" s="62"/>
      <c r="EQ285" s="62"/>
      <c r="ER285" s="62"/>
      <c r="ES285" s="62"/>
      <c r="ET285" s="62"/>
      <c r="EU285" s="62"/>
      <c r="EV285" s="62"/>
      <c r="EW285" s="62"/>
      <c r="EX285" s="62">
        <f t="shared" si="15"/>
        <v>152132</v>
      </c>
      <c r="EY285" s="62"/>
      <c r="EZ285" s="62"/>
      <c r="FA285" s="62"/>
      <c r="FB285" s="62"/>
      <c r="FC285" s="62"/>
      <c r="FD285" s="62"/>
      <c r="FE285" s="62"/>
      <c r="FF285" s="62"/>
      <c r="FG285" s="62"/>
      <c r="FH285" s="62"/>
      <c r="FI285" s="62"/>
      <c r="FJ285" s="66"/>
    </row>
    <row r="286" spans="1:166" ht="12.75" x14ac:dyDescent="0.2">
      <c r="A286" s="68" t="s">
        <v>153</v>
      </c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9"/>
      <c r="AK286" s="58"/>
      <c r="AL286" s="59"/>
      <c r="AM286" s="59"/>
      <c r="AN286" s="59"/>
      <c r="AO286" s="59"/>
      <c r="AP286" s="59"/>
      <c r="AQ286" s="59" t="s">
        <v>374</v>
      </c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62">
        <v>1265360</v>
      </c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>
        <v>1265360</v>
      </c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  <c r="DQ286" s="62"/>
      <c r="DR286" s="62"/>
      <c r="DS286" s="62"/>
      <c r="DT286" s="62"/>
      <c r="DU286" s="62"/>
      <c r="DV286" s="62"/>
      <c r="DW286" s="62"/>
      <c r="DX286" s="62">
        <f t="shared" si="13"/>
        <v>0</v>
      </c>
      <c r="DY286" s="62"/>
      <c r="DZ286" s="62"/>
      <c r="EA286" s="62"/>
      <c r="EB286" s="62"/>
      <c r="EC286" s="62"/>
      <c r="ED286" s="62"/>
      <c r="EE286" s="62"/>
      <c r="EF286" s="62"/>
      <c r="EG286" s="62"/>
      <c r="EH286" s="62"/>
      <c r="EI286" s="62"/>
      <c r="EJ286" s="62"/>
      <c r="EK286" s="62">
        <f t="shared" si="14"/>
        <v>1265360</v>
      </c>
      <c r="EL286" s="62"/>
      <c r="EM286" s="62"/>
      <c r="EN286" s="62"/>
      <c r="EO286" s="62"/>
      <c r="EP286" s="62"/>
      <c r="EQ286" s="62"/>
      <c r="ER286" s="62"/>
      <c r="ES286" s="62"/>
      <c r="ET286" s="62"/>
      <c r="EU286" s="62"/>
      <c r="EV286" s="62"/>
      <c r="EW286" s="62"/>
      <c r="EX286" s="62">
        <f t="shared" si="15"/>
        <v>1265360</v>
      </c>
      <c r="EY286" s="62"/>
      <c r="EZ286" s="62"/>
      <c r="FA286" s="62"/>
      <c r="FB286" s="62"/>
      <c r="FC286" s="62"/>
      <c r="FD286" s="62"/>
      <c r="FE286" s="62"/>
      <c r="FF286" s="62"/>
      <c r="FG286" s="62"/>
      <c r="FH286" s="62"/>
      <c r="FI286" s="62"/>
      <c r="FJ286" s="66"/>
    </row>
    <row r="287" spans="1:166" ht="24.2" customHeight="1" x14ac:dyDescent="0.2">
      <c r="A287" s="68" t="s">
        <v>155</v>
      </c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9"/>
      <c r="AK287" s="58"/>
      <c r="AL287" s="59"/>
      <c r="AM287" s="59"/>
      <c r="AN287" s="59"/>
      <c r="AO287" s="59"/>
      <c r="AP287" s="59"/>
      <c r="AQ287" s="59" t="s">
        <v>375</v>
      </c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62">
        <v>382140</v>
      </c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>
        <v>382140</v>
      </c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/>
      <c r="CI287" s="62"/>
      <c r="CJ287" s="62"/>
      <c r="CK287" s="62"/>
      <c r="CL287" s="62"/>
      <c r="CM287" s="62"/>
      <c r="CN287" s="62"/>
      <c r="CO287" s="62"/>
      <c r="CP287" s="62"/>
      <c r="CQ287" s="62"/>
      <c r="CR287" s="62"/>
      <c r="CS287" s="62"/>
      <c r="CT287" s="62"/>
      <c r="CU287" s="62"/>
      <c r="CV287" s="62"/>
      <c r="CW287" s="62"/>
      <c r="CX287" s="62"/>
      <c r="CY287" s="62"/>
      <c r="CZ287" s="62"/>
      <c r="DA287" s="62"/>
      <c r="DB287" s="62"/>
      <c r="DC287" s="62"/>
      <c r="DD287" s="62"/>
      <c r="DE287" s="62"/>
      <c r="DF287" s="62"/>
      <c r="DG287" s="62"/>
      <c r="DH287" s="62"/>
      <c r="DI287" s="62"/>
      <c r="DJ287" s="62"/>
      <c r="DK287" s="62"/>
      <c r="DL287" s="62"/>
      <c r="DM287" s="62"/>
      <c r="DN287" s="62"/>
      <c r="DO287" s="62"/>
      <c r="DP287" s="62"/>
      <c r="DQ287" s="62"/>
      <c r="DR287" s="62"/>
      <c r="DS287" s="62"/>
      <c r="DT287" s="62"/>
      <c r="DU287" s="62"/>
      <c r="DV287" s="62"/>
      <c r="DW287" s="62"/>
      <c r="DX287" s="62">
        <f t="shared" si="13"/>
        <v>0</v>
      </c>
      <c r="DY287" s="62"/>
      <c r="DZ287" s="62"/>
      <c r="EA287" s="62"/>
      <c r="EB287" s="62"/>
      <c r="EC287" s="62"/>
      <c r="ED287" s="62"/>
      <c r="EE287" s="62"/>
      <c r="EF287" s="62"/>
      <c r="EG287" s="62"/>
      <c r="EH287" s="62"/>
      <c r="EI287" s="62"/>
      <c r="EJ287" s="62"/>
      <c r="EK287" s="62">
        <f t="shared" si="14"/>
        <v>382140</v>
      </c>
      <c r="EL287" s="62"/>
      <c r="EM287" s="62"/>
      <c r="EN287" s="62"/>
      <c r="EO287" s="62"/>
      <c r="EP287" s="62"/>
      <c r="EQ287" s="62"/>
      <c r="ER287" s="62"/>
      <c r="ES287" s="62"/>
      <c r="ET287" s="62"/>
      <c r="EU287" s="62"/>
      <c r="EV287" s="62"/>
      <c r="EW287" s="62"/>
      <c r="EX287" s="62">
        <f t="shared" si="15"/>
        <v>382140</v>
      </c>
      <c r="EY287" s="62"/>
      <c r="EZ287" s="62"/>
      <c r="FA287" s="62"/>
      <c r="FB287" s="62"/>
      <c r="FC287" s="62"/>
      <c r="FD287" s="62"/>
      <c r="FE287" s="62"/>
      <c r="FF287" s="62"/>
      <c r="FG287" s="62"/>
      <c r="FH287" s="62"/>
      <c r="FI287" s="62"/>
      <c r="FJ287" s="66"/>
    </row>
    <row r="288" spans="1:166" ht="36.4" customHeight="1" x14ac:dyDescent="0.2">
      <c r="A288" s="68" t="s">
        <v>305</v>
      </c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9"/>
      <c r="AK288" s="58"/>
      <c r="AL288" s="59"/>
      <c r="AM288" s="59"/>
      <c r="AN288" s="59"/>
      <c r="AO288" s="59"/>
      <c r="AP288" s="59"/>
      <c r="AQ288" s="59" t="s">
        <v>376</v>
      </c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62">
        <v>60549776</v>
      </c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>
        <v>60549776</v>
      </c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>
        <v>44560161.090000004</v>
      </c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2"/>
      <c r="DK288" s="62"/>
      <c r="DL288" s="62"/>
      <c r="DM288" s="62"/>
      <c r="DN288" s="62"/>
      <c r="DO288" s="62"/>
      <c r="DP288" s="62"/>
      <c r="DQ288" s="62"/>
      <c r="DR288" s="62"/>
      <c r="DS288" s="62"/>
      <c r="DT288" s="62"/>
      <c r="DU288" s="62"/>
      <c r="DV288" s="62"/>
      <c r="DW288" s="62"/>
      <c r="DX288" s="62">
        <f t="shared" si="13"/>
        <v>44560161.090000004</v>
      </c>
      <c r="DY288" s="62"/>
      <c r="DZ288" s="62"/>
      <c r="EA288" s="62"/>
      <c r="EB288" s="62"/>
      <c r="EC288" s="62"/>
      <c r="ED288" s="62"/>
      <c r="EE288" s="62"/>
      <c r="EF288" s="62"/>
      <c r="EG288" s="62"/>
      <c r="EH288" s="62"/>
      <c r="EI288" s="62"/>
      <c r="EJ288" s="62"/>
      <c r="EK288" s="62">
        <f t="shared" si="14"/>
        <v>15989614.909999996</v>
      </c>
      <c r="EL288" s="62"/>
      <c r="EM288" s="62"/>
      <c r="EN288" s="62"/>
      <c r="EO288" s="62"/>
      <c r="EP288" s="62"/>
      <c r="EQ288" s="62"/>
      <c r="ER288" s="62"/>
      <c r="ES288" s="62"/>
      <c r="ET288" s="62"/>
      <c r="EU288" s="62"/>
      <c r="EV288" s="62"/>
      <c r="EW288" s="62"/>
      <c r="EX288" s="62">
        <f t="shared" si="15"/>
        <v>15989614.909999996</v>
      </c>
      <c r="EY288" s="62"/>
      <c r="EZ288" s="62"/>
      <c r="FA288" s="62"/>
      <c r="FB288" s="62"/>
      <c r="FC288" s="62"/>
      <c r="FD288" s="62"/>
      <c r="FE288" s="62"/>
      <c r="FF288" s="62"/>
      <c r="FG288" s="62"/>
      <c r="FH288" s="62"/>
      <c r="FI288" s="62"/>
      <c r="FJ288" s="66"/>
    </row>
    <row r="289" spans="1:166" ht="36.4" customHeight="1" x14ac:dyDescent="0.2">
      <c r="A289" s="68" t="s">
        <v>305</v>
      </c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9"/>
      <c r="AK289" s="58"/>
      <c r="AL289" s="59"/>
      <c r="AM289" s="59"/>
      <c r="AN289" s="59"/>
      <c r="AO289" s="59"/>
      <c r="AP289" s="59"/>
      <c r="AQ289" s="59" t="s">
        <v>377</v>
      </c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62">
        <v>794000</v>
      </c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>
        <v>794000</v>
      </c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2"/>
      <c r="DK289" s="62"/>
      <c r="DL289" s="62"/>
      <c r="DM289" s="62"/>
      <c r="DN289" s="62"/>
      <c r="DO289" s="62"/>
      <c r="DP289" s="62"/>
      <c r="DQ289" s="62"/>
      <c r="DR289" s="62"/>
      <c r="DS289" s="62"/>
      <c r="DT289" s="62"/>
      <c r="DU289" s="62"/>
      <c r="DV289" s="62"/>
      <c r="DW289" s="62"/>
      <c r="DX289" s="62">
        <f t="shared" si="13"/>
        <v>0</v>
      </c>
      <c r="DY289" s="62"/>
      <c r="DZ289" s="62"/>
      <c r="EA289" s="62"/>
      <c r="EB289" s="62"/>
      <c r="EC289" s="62"/>
      <c r="ED289" s="62"/>
      <c r="EE289" s="62"/>
      <c r="EF289" s="62"/>
      <c r="EG289" s="62"/>
      <c r="EH289" s="62"/>
      <c r="EI289" s="62"/>
      <c r="EJ289" s="62"/>
      <c r="EK289" s="62">
        <f t="shared" si="14"/>
        <v>794000</v>
      </c>
      <c r="EL289" s="62"/>
      <c r="EM289" s="62"/>
      <c r="EN289" s="62"/>
      <c r="EO289" s="62"/>
      <c r="EP289" s="62"/>
      <c r="EQ289" s="62"/>
      <c r="ER289" s="62"/>
      <c r="ES289" s="62"/>
      <c r="ET289" s="62"/>
      <c r="EU289" s="62"/>
      <c r="EV289" s="62"/>
      <c r="EW289" s="62"/>
      <c r="EX289" s="62">
        <f t="shared" si="15"/>
        <v>794000</v>
      </c>
      <c r="EY289" s="62"/>
      <c r="EZ289" s="62"/>
      <c r="FA289" s="62"/>
      <c r="FB289" s="62"/>
      <c r="FC289" s="62"/>
      <c r="FD289" s="62"/>
      <c r="FE289" s="62"/>
      <c r="FF289" s="62"/>
      <c r="FG289" s="62"/>
      <c r="FH289" s="62"/>
      <c r="FI289" s="62"/>
      <c r="FJ289" s="66"/>
    </row>
    <row r="290" spans="1:166" ht="12.75" x14ac:dyDescent="0.2">
      <c r="A290" s="68" t="s">
        <v>164</v>
      </c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9"/>
      <c r="AK290" s="58"/>
      <c r="AL290" s="59"/>
      <c r="AM290" s="59"/>
      <c r="AN290" s="59"/>
      <c r="AO290" s="59"/>
      <c r="AP290" s="59"/>
      <c r="AQ290" s="59" t="s">
        <v>378</v>
      </c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62">
        <v>150000</v>
      </c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>
        <v>150000</v>
      </c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>
        <v>113525</v>
      </c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  <c r="DV290" s="62"/>
      <c r="DW290" s="62"/>
      <c r="DX290" s="62">
        <f t="shared" si="13"/>
        <v>113525</v>
      </c>
      <c r="DY290" s="62"/>
      <c r="DZ290" s="62"/>
      <c r="EA290" s="62"/>
      <c r="EB290" s="62"/>
      <c r="EC290" s="62"/>
      <c r="ED290" s="62"/>
      <c r="EE290" s="62"/>
      <c r="EF290" s="62"/>
      <c r="EG290" s="62"/>
      <c r="EH290" s="62"/>
      <c r="EI290" s="62"/>
      <c r="EJ290" s="62"/>
      <c r="EK290" s="62">
        <f t="shared" si="14"/>
        <v>36475</v>
      </c>
      <c r="EL290" s="62"/>
      <c r="EM290" s="62"/>
      <c r="EN290" s="62"/>
      <c r="EO290" s="62"/>
      <c r="EP290" s="62"/>
      <c r="EQ290" s="62"/>
      <c r="ER290" s="62"/>
      <c r="ES290" s="62"/>
      <c r="ET290" s="62"/>
      <c r="EU290" s="62"/>
      <c r="EV290" s="62"/>
      <c r="EW290" s="62"/>
      <c r="EX290" s="62">
        <f t="shared" si="15"/>
        <v>36475</v>
      </c>
      <c r="EY290" s="62"/>
      <c r="EZ290" s="62"/>
      <c r="FA290" s="62"/>
      <c r="FB290" s="62"/>
      <c r="FC290" s="62"/>
      <c r="FD290" s="62"/>
      <c r="FE290" s="62"/>
      <c r="FF290" s="62"/>
      <c r="FG290" s="62"/>
      <c r="FH290" s="62"/>
      <c r="FI290" s="62"/>
      <c r="FJ290" s="66"/>
    </row>
    <row r="291" spans="1:166" ht="12.75" x14ac:dyDescent="0.2">
      <c r="A291" s="68" t="s">
        <v>169</v>
      </c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9"/>
      <c r="AK291" s="58"/>
      <c r="AL291" s="59"/>
      <c r="AM291" s="59"/>
      <c r="AN291" s="59"/>
      <c r="AO291" s="59"/>
      <c r="AP291" s="59"/>
      <c r="AQ291" s="59" t="s">
        <v>379</v>
      </c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62">
        <v>44778</v>
      </c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>
        <v>44778</v>
      </c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>
        <v>38538</v>
      </c>
      <c r="CI291" s="62"/>
      <c r="CJ291" s="62"/>
      <c r="CK291" s="62"/>
      <c r="CL291" s="62"/>
      <c r="CM291" s="62"/>
      <c r="CN291" s="62"/>
      <c r="CO291" s="62"/>
      <c r="CP291" s="62"/>
      <c r="CQ291" s="62"/>
      <c r="CR291" s="62"/>
      <c r="CS291" s="62"/>
      <c r="CT291" s="62"/>
      <c r="CU291" s="62"/>
      <c r="CV291" s="62"/>
      <c r="CW291" s="62"/>
      <c r="CX291" s="62"/>
      <c r="CY291" s="62"/>
      <c r="CZ291" s="62"/>
      <c r="DA291" s="62"/>
      <c r="DB291" s="62"/>
      <c r="DC291" s="62"/>
      <c r="DD291" s="62"/>
      <c r="DE291" s="62"/>
      <c r="DF291" s="62"/>
      <c r="DG291" s="62"/>
      <c r="DH291" s="62"/>
      <c r="DI291" s="62"/>
      <c r="DJ291" s="62"/>
      <c r="DK291" s="62"/>
      <c r="DL291" s="62"/>
      <c r="DM291" s="62"/>
      <c r="DN291" s="62"/>
      <c r="DO291" s="62"/>
      <c r="DP291" s="62"/>
      <c r="DQ291" s="62"/>
      <c r="DR291" s="62"/>
      <c r="DS291" s="62"/>
      <c r="DT291" s="62"/>
      <c r="DU291" s="62"/>
      <c r="DV291" s="62"/>
      <c r="DW291" s="62"/>
      <c r="DX291" s="62">
        <f t="shared" si="13"/>
        <v>38538</v>
      </c>
      <c r="DY291" s="62"/>
      <c r="DZ291" s="62"/>
      <c r="EA291" s="62"/>
      <c r="EB291" s="62"/>
      <c r="EC291" s="62"/>
      <c r="ED291" s="62"/>
      <c r="EE291" s="62"/>
      <c r="EF291" s="62"/>
      <c r="EG291" s="62"/>
      <c r="EH291" s="62"/>
      <c r="EI291" s="62"/>
      <c r="EJ291" s="62"/>
      <c r="EK291" s="62">
        <f t="shared" si="14"/>
        <v>6240</v>
      </c>
      <c r="EL291" s="62"/>
      <c r="EM291" s="62"/>
      <c r="EN291" s="62"/>
      <c r="EO291" s="62"/>
      <c r="EP291" s="62"/>
      <c r="EQ291" s="62"/>
      <c r="ER291" s="62"/>
      <c r="ES291" s="62"/>
      <c r="ET291" s="62"/>
      <c r="EU291" s="62"/>
      <c r="EV291" s="62"/>
      <c r="EW291" s="62"/>
      <c r="EX291" s="62">
        <f t="shared" si="15"/>
        <v>6240</v>
      </c>
      <c r="EY291" s="62"/>
      <c r="EZ291" s="62"/>
      <c r="FA291" s="62"/>
      <c r="FB291" s="62"/>
      <c r="FC291" s="62"/>
      <c r="FD291" s="62"/>
      <c r="FE291" s="62"/>
      <c r="FF291" s="62"/>
      <c r="FG291" s="62"/>
      <c r="FH291" s="62"/>
      <c r="FI291" s="62"/>
      <c r="FJ291" s="66"/>
    </row>
    <row r="292" spans="1:166" ht="12.75" x14ac:dyDescent="0.2">
      <c r="A292" s="68" t="s">
        <v>164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9"/>
      <c r="AK292" s="58"/>
      <c r="AL292" s="59"/>
      <c r="AM292" s="59"/>
      <c r="AN292" s="59"/>
      <c r="AO292" s="59"/>
      <c r="AP292" s="59"/>
      <c r="AQ292" s="59" t="s">
        <v>380</v>
      </c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62">
        <v>78632</v>
      </c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>
        <v>78632</v>
      </c>
      <c r="BV292" s="62"/>
      <c r="BW292" s="62"/>
      <c r="BX292" s="62"/>
      <c r="BY292" s="62"/>
      <c r="BZ292" s="62"/>
      <c r="CA292" s="62"/>
      <c r="CB292" s="62"/>
      <c r="CC292" s="62"/>
      <c r="CD292" s="62"/>
      <c r="CE292" s="62"/>
      <c r="CF292" s="62"/>
      <c r="CG292" s="62"/>
      <c r="CH292" s="62">
        <v>31360</v>
      </c>
      <c r="CI292" s="62"/>
      <c r="CJ292" s="62"/>
      <c r="CK292" s="62"/>
      <c r="CL292" s="62"/>
      <c r="CM292" s="62"/>
      <c r="CN292" s="62"/>
      <c r="CO292" s="62"/>
      <c r="CP292" s="62"/>
      <c r="CQ292" s="62"/>
      <c r="CR292" s="62"/>
      <c r="CS292" s="62"/>
      <c r="CT292" s="62"/>
      <c r="CU292" s="62"/>
      <c r="CV292" s="62"/>
      <c r="CW292" s="62"/>
      <c r="CX292" s="62"/>
      <c r="CY292" s="62"/>
      <c r="CZ292" s="62"/>
      <c r="DA292" s="62"/>
      <c r="DB292" s="62"/>
      <c r="DC292" s="62"/>
      <c r="DD292" s="62"/>
      <c r="DE292" s="62"/>
      <c r="DF292" s="62"/>
      <c r="DG292" s="62"/>
      <c r="DH292" s="62"/>
      <c r="DI292" s="62"/>
      <c r="DJ292" s="62"/>
      <c r="DK292" s="62"/>
      <c r="DL292" s="62"/>
      <c r="DM292" s="62"/>
      <c r="DN292" s="62"/>
      <c r="DO292" s="62"/>
      <c r="DP292" s="62"/>
      <c r="DQ292" s="62"/>
      <c r="DR292" s="62"/>
      <c r="DS292" s="62"/>
      <c r="DT292" s="62"/>
      <c r="DU292" s="62"/>
      <c r="DV292" s="62"/>
      <c r="DW292" s="62"/>
      <c r="DX292" s="62">
        <f t="shared" si="13"/>
        <v>31360</v>
      </c>
      <c r="DY292" s="62"/>
      <c r="DZ292" s="62"/>
      <c r="EA292" s="62"/>
      <c r="EB292" s="62"/>
      <c r="EC292" s="62"/>
      <c r="ED292" s="62"/>
      <c r="EE292" s="62"/>
      <c r="EF292" s="62"/>
      <c r="EG292" s="62"/>
      <c r="EH292" s="62"/>
      <c r="EI292" s="62"/>
      <c r="EJ292" s="62"/>
      <c r="EK292" s="62">
        <f t="shared" si="14"/>
        <v>47272</v>
      </c>
      <c r="EL292" s="62"/>
      <c r="EM292" s="62"/>
      <c r="EN292" s="62"/>
      <c r="EO292" s="62"/>
      <c r="EP292" s="62"/>
      <c r="EQ292" s="62"/>
      <c r="ER292" s="62"/>
      <c r="ES292" s="62"/>
      <c r="ET292" s="62"/>
      <c r="EU292" s="62"/>
      <c r="EV292" s="62"/>
      <c r="EW292" s="62"/>
      <c r="EX292" s="62">
        <f t="shared" si="15"/>
        <v>47272</v>
      </c>
      <c r="EY292" s="62"/>
      <c r="EZ292" s="62"/>
      <c r="FA292" s="62"/>
      <c r="FB292" s="62"/>
      <c r="FC292" s="62"/>
      <c r="FD292" s="62"/>
      <c r="FE292" s="62"/>
      <c r="FF292" s="62"/>
      <c r="FG292" s="62"/>
      <c r="FH292" s="62"/>
      <c r="FI292" s="62"/>
      <c r="FJ292" s="66"/>
    </row>
    <row r="293" spans="1:166" ht="36.4" customHeight="1" x14ac:dyDescent="0.2">
      <c r="A293" s="68" t="s">
        <v>188</v>
      </c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9"/>
      <c r="AK293" s="58"/>
      <c r="AL293" s="59"/>
      <c r="AM293" s="59"/>
      <c r="AN293" s="59"/>
      <c r="AO293" s="59"/>
      <c r="AP293" s="59"/>
      <c r="AQ293" s="59" t="s">
        <v>381</v>
      </c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62">
        <v>68590</v>
      </c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>
        <v>68590</v>
      </c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>
        <v>48590</v>
      </c>
      <c r="CI293" s="62"/>
      <c r="CJ293" s="62"/>
      <c r="CK293" s="62"/>
      <c r="CL293" s="62"/>
      <c r="CM293" s="62"/>
      <c r="CN293" s="62"/>
      <c r="CO293" s="62"/>
      <c r="CP293" s="62"/>
      <c r="CQ293" s="62"/>
      <c r="CR293" s="62"/>
      <c r="CS293" s="62"/>
      <c r="CT293" s="62"/>
      <c r="CU293" s="62"/>
      <c r="CV293" s="62"/>
      <c r="CW293" s="62"/>
      <c r="CX293" s="62"/>
      <c r="CY293" s="62"/>
      <c r="CZ293" s="62"/>
      <c r="DA293" s="62"/>
      <c r="DB293" s="62"/>
      <c r="DC293" s="62"/>
      <c r="DD293" s="62"/>
      <c r="DE293" s="62"/>
      <c r="DF293" s="62"/>
      <c r="DG293" s="62"/>
      <c r="DH293" s="62"/>
      <c r="DI293" s="62"/>
      <c r="DJ293" s="62"/>
      <c r="DK293" s="62"/>
      <c r="DL293" s="62"/>
      <c r="DM293" s="62"/>
      <c r="DN293" s="62"/>
      <c r="DO293" s="62"/>
      <c r="DP293" s="62"/>
      <c r="DQ293" s="62"/>
      <c r="DR293" s="62"/>
      <c r="DS293" s="62"/>
      <c r="DT293" s="62"/>
      <c r="DU293" s="62"/>
      <c r="DV293" s="62"/>
      <c r="DW293" s="62"/>
      <c r="DX293" s="62">
        <f t="shared" si="13"/>
        <v>48590</v>
      </c>
      <c r="DY293" s="62"/>
      <c r="DZ293" s="62"/>
      <c r="EA293" s="62"/>
      <c r="EB293" s="62"/>
      <c r="EC293" s="62"/>
      <c r="ED293" s="62"/>
      <c r="EE293" s="62"/>
      <c r="EF293" s="62"/>
      <c r="EG293" s="62"/>
      <c r="EH293" s="62"/>
      <c r="EI293" s="62"/>
      <c r="EJ293" s="62"/>
      <c r="EK293" s="62">
        <f t="shared" si="14"/>
        <v>20000</v>
      </c>
      <c r="EL293" s="62"/>
      <c r="EM293" s="62"/>
      <c r="EN293" s="62"/>
      <c r="EO293" s="62"/>
      <c r="EP293" s="62"/>
      <c r="EQ293" s="62"/>
      <c r="ER293" s="62"/>
      <c r="ES293" s="62"/>
      <c r="ET293" s="62"/>
      <c r="EU293" s="62"/>
      <c r="EV293" s="62"/>
      <c r="EW293" s="62"/>
      <c r="EX293" s="62">
        <f t="shared" si="15"/>
        <v>20000</v>
      </c>
      <c r="EY293" s="62"/>
      <c r="EZ293" s="62"/>
      <c r="FA293" s="62"/>
      <c r="FB293" s="62"/>
      <c r="FC293" s="62"/>
      <c r="FD293" s="62"/>
      <c r="FE293" s="62"/>
      <c r="FF293" s="62"/>
      <c r="FG293" s="62"/>
      <c r="FH293" s="62"/>
      <c r="FI293" s="62"/>
      <c r="FJ293" s="66"/>
    </row>
    <row r="294" spans="1:166" ht="60.75" customHeight="1" x14ac:dyDescent="0.2">
      <c r="A294" s="68" t="s">
        <v>296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9"/>
      <c r="AK294" s="58"/>
      <c r="AL294" s="59"/>
      <c r="AM294" s="59"/>
      <c r="AN294" s="59"/>
      <c r="AO294" s="59"/>
      <c r="AP294" s="59"/>
      <c r="AQ294" s="59" t="s">
        <v>382</v>
      </c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62">
        <v>2417446.8199999998</v>
      </c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>
        <v>2417446.8199999998</v>
      </c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2"/>
      <c r="CG294" s="62"/>
      <c r="CH294" s="62">
        <v>1113417.32</v>
      </c>
      <c r="CI294" s="62"/>
      <c r="CJ294" s="62"/>
      <c r="CK294" s="62"/>
      <c r="CL294" s="62"/>
      <c r="CM294" s="62"/>
      <c r="CN294" s="62"/>
      <c r="CO294" s="62"/>
      <c r="CP294" s="62"/>
      <c r="CQ294" s="62"/>
      <c r="CR294" s="62"/>
      <c r="CS294" s="62"/>
      <c r="CT294" s="62"/>
      <c r="CU294" s="62"/>
      <c r="CV294" s="62"/>
      <c r="CW294" s="62"/>
      <c r="CX294" s="62"/>
      <c r="CY294" s="62"/>
      <c r="CZ294" s="62"/>
      <c r="DA294" s="62"/>
      <c r="DB294" s="62"/>
      <c r="DC294" s="62"/>
      <c r="DD294" s="62"/>
      <c r="DE294" s="62"/>
      <c r="DF294" s="62"/>
      <c r="DG294" s="62"/>
      <c r="DH294" s="62"/>
      <c r="DI294" s="62"/>
      <c r="DJ294" s="62"/>
      <c r="DK294" s="62"/>
      <c r="DL294" s="62"/>
      <c r="DM294" s="62"/>
      <c r="DN294" s="62"/>
      <c r="DO294" s="62"/>
      <c r="DP294" s="62"/>
      <c r="DQ294" s="62"/>
      <c r="DR294" s="62"/>
      <c r="DS294" s="62"/>
      <c r="DT294" s="62"/>
      <c r="DU294" s="62"/>
      <c r="DV294" s="62"/>
      <c r="DW294" s="62"/>
      <c r="DX294" s="62">
        <f t="shared" si="13"/>
        <v>1113417.32</v>
      </c>
      <c r="DY294" s="62"/>
      <c r="DZ294" s="62"/>
      <c r="EA294" s="62"/>
      <c r="EB294" s="62"/>
      <c r="EC294" s="62"/>
      <c r="ED294" s="62"/>
      <c r="EE294" s="62"/>
      <c r="EF294" s="62"/>
      <c r="EG294" s="62"/>
      <c r="EH294" s="62"/>
      <c r="EI294" s="62"/>
      <c r="EJ294" s="62"/>
      <c r="EK294" s="62">
        <f t="shared" si="14"/>
        <v>1304029.4999999998</v>
      </c>
      <c r="EL294" s="62"/>
      <c r="EM294" s="62"/>
      <c r="EN294" s="62"/>
      <c r="EO294" s="62"/>
      <c r="EP294" s="62"/>
      <c r="EQ294" s="62"/>
      <c r="ER294" s="62"/>
      <c r="ES294" s="62"/>
      <c r="ET294" s="62"/>
      <c r="EU294" s="62"/>
      <c r="EV294" s="62"/>
      <c r="EW294" s="62"/>
      <c r="EX294" s="62">
        <f t="shared" si="15"/>
        <v>1304029.4999999998</v>
      </c>
      <c r="EY294" s="62"/>
      <c r="EZ294" s="62"/>
      <c r="FA294" s="62"/>
      <c r="FB294" s="62"/>
      <c r="FC294" s="62"/>
      <c r="FD294" s="62"/>
      <c r="FE294" s="62"/>
      <c r="FF294" s="62"/>
      <c r="FG294" s="62"/>
      <c r="FH294" s="62"/>
      <c r="FI294" s="62"/>
      <c r="FJ294" s="66"/>
    </row>
    <row r="295" spans="1:166" ht="36.4" customHeight="1" x14ac:dyDescent="0.2">
      <c r="A295" s="68" t="s">
        <v>280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9"/>
      <c r="AK295" s="58"/>
      <c r="AL295" s="59"/>
      <c r="AM295" s="59"/>
      <c r="AN295" s="59"/>
      <c r="AO295" s="59"/>
      <c r="AP295" s="59"/>
      <c r="AQ295" s="59" t="s">
        <v>383</v>
      </c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62">
        <v>850300</v>
      </c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>
        <v>850300</v>
      </c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>
        <v>518333.3</v>
      </c>
      <c r="CI295" s="62"/>
      <c r="CJ295" s="62"/>
      <c r="CK295" s="62"/>
      <c r="CL295" s="62"/>
      <c r="CM295" s="62"/>
      <c r="CN295" s="62"/>
      <c r="CO295" s="62"/>
      <c r="CP295" s="62"/>
      <c r="CQ295" s="62"/>
      <c r="CR295" s="62"/>
      <c r="CS295" s="62"/>
      <c r="CT295" s="62"/>
      <c r="CU295" s="62"/>
      <c r="CV295" s="62"/>
      <c r="CW295" s="62"/>
      <c r="CX295" s="62"/>
      <c r="CY295" s="62"/>
      <c r="CZ295" s="62"/>
      <c r="DA295" s="62"/>
      <c r="DB295" s="62"/>
      <c r="DC295" s="62"/>
      <c r="DD295" s="62"/>
      <c r="DE295" s="62"/>
      <c r="DF295" s="62"/>
      <c r="DG295" s="62"/>
      <c r="DH295" s="62"/>
      <c r="DI295" s="62"/>
      <c r="DJ295" s="62"/>
      <c r="DK295" s="62"/>
      <c r="DL295" s="62"/>
      <c r="DM295" s="62"/>
      <c r="DN295" s="62"/>
      <c r="DO295" s="62"/>
      <c r="DP295" s="62"/>
      <c r="DQ295" s="62"/>
      <c r="DR295" s="62"/>
      <c r="DS295" s="62"/>
      <c r="DT295" s="62"/>
      <c r="DU295" s="62"/>
      <c r="DV295" s="62"/>
      <c r="DW295" s="62"/>
      <c r="DX295" s="62">
        <f t="shared" si="13"/>
        <v>518333.3</v>
      </c>
      <c r="DY295" s="62"/>
      <c r="DZ295" s="62"/>
      <c r="EA295" s="62"/>
      <c r="EB295" s="62"/>
      <c r="EC295" s="62"/>
      <c r="ED295" s="62"/>
      <c r="EE295" s="62"/>
      <c r="EF295" s="62"/>
      <c r="EG295" s="62"/>
      <c r="EH295" s="62"/>
      <c r="EI295" s="62"/>
      <c r="EJ295" s="62"/>
      <c r="EK295" s="62">
        <f t="shared" si="14"/>
        <v>331966.7</v>
      </c>
      <c r="EL295" s="62"/>
      <c r="EM295" s="62"/>
      <c r="EN295" s="62"/>
      <c r="EO295" s="62"/>
      <c r="EP295" s="62"/>
      <c r="EQ295" s="62"/>
      <c r="ER295" s="62"/>
      <c r="ES295" s="62"/>
      <c r="ET295" s="62"/>
      <c r="EU295" s="62"/>
      <c r="EV295" s="62"/>
      <c r="EW295" s="62"/>
      <c r="EX295" s="62">
        <f t="shared" si="15"/>
        <v>331966.7</v>
      </c>
      <c r="EY295" s="62"/>
      <c r="EZ295" s="62"/>
      <c r="FA295" s="62"/>
      <c r="FB295" s="62"/>
      <c r="FC295" s="62"/>
      <c r="FD295" s="62"/>
      <c r="FE295" s="62"/>
      <c r="FF295" s="62"/>
      <c r="FG295" s="62"/>
      <c r="FH295" s="62"/>
      <c r="FI295" s="62"/>
      <c r="FJ295" s="66"/>
    </row>
    <row r="296" spans="1:166" ht="36.4" customHeight="1" x14ac:dyDescent="0.2">
      <c r="A296" s="68" t="s">
        <v>280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9"/>
      <c r="AK296" s="58"/>
      <c r="AL296" s="59"/>
      <c r="AM296" s="59"/>
      <c r="AN296" s="59"/>
      <c r="AO296" s="59"/>
      <c r="AP296" s="59"/>
      <c r="AQ296" s="59" t="s">
        <v>384</v>
      </c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62">
        <v>23702400</v>
      </c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>
        <v>23702400</v>
      </c>
      <c r="BV296" s="62"/>
      <c r="BW296" s="62"/>
      <c r="BX296" s="62"/>
      <c r="BY296" s="62"/>
      <c r="BZ296" s="62"/>
      <c r="CA296" s="62"/>
      <c r="CB296" s="62"/>
      <c r="CC296" s="62"/>
      <c r="CD296" s="62"/>
      <c r="CE296" s="62"/>
      <c r="CF296" s="62"/>
      <c r="CG296" s="62"/>
      <c r="CH296" s="62">
        <v>14749441</v>
      </c>
      <c r="CI296" s="62"/>
      <c r="CJ296" s="62"/>
      <c r="CK296" s="62"/>
      <c r="CL296" s="62"/>
      <c r="CM296" s="62"/>
      <c r="CN296" s="62"/>
      <c r="CO296" s="62"/>
      <c r="CP296" s="62"/>
      <c r="CQ296" s="62"/>
      <c r="CR296" s="62"/>
      <c r="CS296" s="62"/>
      <c r="CT296" s="62"/>
      <c r="CU296" s="62"/>
      <c r="CV296" s="62"/>
      <c r="CW296" s="62"/>
      <c r="CX296" s="62"/>
      <c r="CY296" s="62"/>
      <c r="CZ296" s="62"/>
      <c r="DA296" s="62"/>
      <c r="DB296" s="62"/>
      <c r="DC296" s="62"/>
      <c r="DD296" s="62"/>
      <c r="DE296" s="62"/>
      <c r="DF296" s="62"/>
      <c r="DG296" s="62"/>
      <c r="DH296" s="62"/>
      <c r="DI296" s="62"/>
      <c r="DJ296" s="62"/>
      <c r="DK296" s="62"/>
      <c r="DL296" s="62"/>
      <c r="DM296" s="62"/>
      <c r="DN296" s="62"/>
      <c r="DO296" s="62"/>
      <c r="DP296" s="62"/>
      <c r="DQ296" s="62"/>
      <c r="DR296" s="62"/>
      <c r="DS296" s="62"/>
      <c r="DT296" s="62"/>
      <c r="DU296" s="62"/>
      <c r="DV296" s="62"/>
      <c r="DW296" s="62"/>
      <c r="DX296" s="62">
        <f t="shared" si="13"/>
        <v>14749441</v>
      </c>
      <c r="DY296" s="62"/>
      <c r="DZ296" s="62"/>
      <c r="EA296" s="62"/>
      <c r="EB296" s="62"/>
      <c r="EC296" s="62"/>
      <c r="ED296" s="62"/>
      <c r="EE296" s="62"/>
      <c r="EF296" s="62"/>
      <c r="EG296" s="62"/>
      <c r="EH296" s="62"/>
      <c r="EI296" s="62"/>
      <c r="EJ296" s="62"/>
      <c r="EK296" s="62">
        <f t="shared" si="14"/>
        <v>8952959</v>
      </c>
      <c r="EL296" s="62"/>
      <c r="EM296" s="62"/>
      <c r="EN296" s="62"/>
      <c r="EO296" s="62"/>
      <c r="EP296" s="62"/>
      <c r="EQ296" s="62"/>
      <c r="ER296" s="62"/>
      <c r="ES296" s="62"/>
      <c r="ET296" s="62"/>
      <c r="EU296" s="62"/>
      <c r="EV296" s="62"/>
      <c r="EW296" s="62"/>
      <c r="EX296" s="62">
        <f t="shared" si="15"/>
        <v>8952959</v>
      </c>
      <c r="EY296" s="62"/>
      <c r="EZ296" s="62"/>
      <c r="FA296" s="62"/>
      <c r="FB296" s="62"/>
      <c r="FC296" s="62"/>
      <c r="FD296" s="62"/>
      <c r="FE296" s="62"/>
      <c r="FF296" s="62"/>
      <c r="FG296" s="62"/>
      <c r="FH296" s="62"/>
      <c r="FI296" s="62"/>
      <c r="FJ296" s="66"/>
    </row>
    <row r="297" spans="1:166" ht="36.4" customHeight="1" x14ac:dyDescent="0.2">
      <c r="A297" s="68" t="s">
        <v>280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9"/>
      <c r="AK297" s="58"/>
      <c r="AL297" s="59"/>
      <c r="AM297" s="59"/>
      <c r="AN297" s="59"/>
      <c r="AO297" s="59"/>
      <c r="AP297" s="59"/>
      <c r="AQ297" s="59" t="s">
        <v>385</v>
      </c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62">
        <v>451500.02</v>
      </c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>
        <v>451500.02</v>
      </c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>
        <v>451500.02</v>
      </c>
      <c r="CI297" s="62"/>
      <c r="CJ297" s="62"/>
      <c r="CK297" s="62"/>
      <c r="CL297" s="62"/>
      <c r="CM297" s="62"/>
      <c r="CN297" s="62"/>
      <c r="CO297" s="62"/>
      <c r="CP297" s="62"/>
      <c r="CQ297" s="62"/>
      <c r="CR297" s="62"/>
      <c r="CS297" s="62"/>
      <c r="CT297" s="62"/>
      <c r="CU297" s="62"/>
      <c r="CV297" s="62"/>
      <c r="CW297" s="62"/>
      <c r="CX297" s="62"/>
      <c r="CY297" s="62"/>
      <c r="CZ297" s="62"/>
      <c r="DA297" s="62"/>
      <c r="DB297" s="62"/>
      <c r="DC297" s="62"/>
      <c r="DD297" s="62"/>
      <c r="DE297" s="62"/>
      <c r="DF297" s="62"/>
      <c r="DG297" s="62"/>
      <c r="DH297" s="62"/>
      <c r="DI297" s="62"/>
      <c r="DJ297" s="62"/>
      <c r="DK297" s="62"/>
      <c r="DL297" s="62"/>
      <c r="DM297" s="62"/>
      <c r="DN297" s="62"/>
      <c r="DO297" s="62"/>
      <c r="DP297" s="62"/>
      <c r="DQ297" s="62"/>
      <c r="DR297" s="62"/>
      <c r="DS297" s="62"/>
      <c r="DT297" s="62"/>
      <c r="DU297" s="62"/>
      <c r="DV297" s="62"/>
      <c r="DW297" s="62"/>
      <c r="DX297" s="62">
        <f t="shared" si="13"/>
        <v>451500.02</v>
      </c>
      <c r="DY297" s="62"/>
      <c r="DZ297" s="62"/>
      <c r="EA297" s="62"/>
      <c r="EB297" s="62"/>
      <c r="EC297" s="62"/>
      <c r="ED297" s="62"/>
      <c r="EE297" s="62"/>
      <c r="EF297" s="62"/>
      <c r="EG297" s="62"/>
      <c r="EH297" s="62"/>
      <c r="EI297" s="62"/>
      <c r="EJ297" s="62"/>
      <c r="EK297" s="62">
        <f t="shared" si="14"/>
        <v>0</v>
      </c>
      <c r="EL297" s="62"/>
      <c r="EM297" s="62"/>
      <c r="EN297" s="62"/>
      <c r="EO297" s="62"/>
      <c r="EP297" s="62"/>
      <c r="EQ297" s="62"/>
      <c r="ER297" s="62"/>
      <c r="ES297" s="62"/>
      <c r="ET297" s="62"/>
      <c r="EU297" s="62"/>
      <c r="EV297" s="62"/>
      <c r="EW297" s="62"/>
      <c r="EX297" s="62">
        <f t="shared" si="15"/>
        <v>0</v>
      </c>
      <c r="EY297" s="62"/>
      <c r="EZ297" s="62"/>
      <c r="FA297" s="62"/>
      <c r="FB297" s="62"/>
      <c r="FC297" s="62"/>
      <c r="FD297" s="62"/>
      <c r="FE297" s="62"/>
      <c r="FF297" s="62"/>
      <c r="FG297" s="62"/>
      <c r="FH297" s="62"/>
      <c r="FI297" s="62"/>
      <c r="FJ297" s="66"/>
    </row>
    <row r="298" spans="1:166" ht="36.4" customHeight="1" x14ac:dyDescent="0.2">
      <c r="A298" s="68" t="s">
        <v>280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9"/>
      <c r="AK298" s="58"/>
      <c r="AL298" s="59"/>
      <c r="AM298" s="59"/>
      <c r="AN298" s="59"/>
      <c r="AO298" s="59"/>
      <c r="AP298" s="59"/>
      <c r="AQ298" s="59" t="s">
        <v>386</v>
      </c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62">
        <v>19412000</v>
      </c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>
        <v>19412000</v>
      </c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2"/>
      <c r="CG298" s="62"/>
      <c r="CH298" s="62">
        <v>9767400</v>
      </c>
      <c r="CI298" s="62"/>
      <c r="CJ298" s="62"/>
      <c r="CK298" s="62"/>
      <c r="CL298" s="62"/>
      <c r="CM298" s="62"/>
      <c r="CN298" s="62"/>
      <c r="CO298" s="62"/>
      <c r="CP298" s="62"/>
      <c r="CQ298" s="62"/>
      <c r="CR298" s="62"/>
      <c r="CS298" s="62"/>
      <c r="CT298" s="62"/>
      <c r="CU298" s="62"/>
      <c r="CV298" s="62"/>
      <c r="CW298" s="62"/>
      <c r="CX298" s="62"/>
      <c r="CY298" s="62"/>
      <c r="CZ298" s="62"/>
      <c r="DA298" s="62"/>
      <c r="DB298" s="62"/>
      <c r="DC298" s="62"/>
      <c r="DD298" s="62"/>
      <c r="DE298" s="62"/>
      <c r="DF298" s="62"/>
      <c r="DG298" s="62"/>
      <c r="DH298" s="62"/>
      <c r="DI298" s="62"/>
      <c r="DJ298" s="62"/>
      <c r="DK298" s="62"/>
      <c r="DL298" s="62"/>
      <c r="DM298" s="62"/>
      <c r="DN298" s="62"/>
      <c r="DO298" s="62"/>
      <c r="DP298" s="62"/>
      <c r="DQ298" s="62"/>
      <c r="DR298" s="62"/>
      <c r="DS298" s="62"/>
      <c r="DT298" s="62"/>
      <c r="DU298" s="62"/>
      <c r="DV298" s="62"/>
      <c r="DW298" s="62"/>
      <c r="DX298" s="62">
        <f t="shared" si="13"/>
        <v>9767400</v>
      </c>
      <c r="DY298" s="62"/>
      <c r="DZ298" s="62"/>
      <c r="EA298" s="62"/>
      <c r="EB298" s="62"/>
      <c r="EC298" s="62"/>
      <c r="ED298" s="62"/>
      <c r="EE298" s="62"/>
      <c r="EF298" s="62"/>
      <c r="EG298" s="62"/>
      <c r="EH298" s="62"/>
      <c r="EI298" s="62"/>
      <c r="EJ298" s="62"/>
      <c r="EK298" s="62">
        <f t="shared" si="14"/>
        <v>9644600</v>
      </c>
      <c r="EL298" s="62"/>
      <c r="EM298" s="62"/>
      <c r="EN298" s="62"/>
      <c r="EO298" s="62"/>
      <c r="EP298" s="62"/>
      <c r="EQ298" s="62"/>
      <c r="ER298" s="62"/>
      <c r="ES298" s="62"/>
      <c r="ET298" s="62"/>
      <c r="EU298" s="62"/>
      <c r="EV298" s="62"/>
      <c r="EW298" s="62"/>
      <c r="EX298" s="62">
        <f t="shared" si="15"/>
        <v>9644600</v>
      </c>
      <c r="EY298" s="62"/>
      <c r="EZ298" s="62"/>
      <c r="FA298" s="62"/>
      <c r="FB298" s="62"/>
      <c r="FC298" s="62"/>
      <c r="FD298" s="62"/>
      <c r="FE298" s="62"/>
      <c r="FF298" s="62"/>
      <c r="FG298" s="62"/>
      <c r="FH298" s="62"/>
      <c r="FI298" s="62"/>
      <c r="FJ298" s="66"/>
    </row>
    <row r="299" spans="1:166" ht="36.4" customHeight="1" x14ac:dyDescent="0.2">
      <c r="A299" s="68" t="s">
        <v>280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9"/>
      <c r="AK299" s="58"/>
      <c r="AL299" s="59"/>
      <c r="AM299" s="59"/>
      <c r="AN299" s="59"/>
      <c r="AO299" s="59"/>
      <c r="AP299" s="59"/>
      <c r="AQ299" s="59" t="s">
        <v>387</v>
      </c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62">
        <v>3609942.27</v>
      </c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>
        <v>3609942.27</v>
      </c>
      <c r="BV299" s="62"/>
      <c r="BW299" s="62"/>
      <c r="BX299" s="62"/>
      <c r="BY299" s="62"/>
      <c r="BZ299" s="62"/>
      <c r="CA299" s="62"/>
      <c r="CB299" s="62"/>
      <c r="CC299" s="62"/>
      <c r="CD299" s="62"/>
      <c r="CE299" s="62"/>
      <c r="CF299" s="62"/>
      <c r="CG299" s="62"/>
      <c r="CH299" s="62">
        <v>2170842.27</v>
      </c>
      <c r="CI299" s="62"/>
      <c r="CJ299" s="62"/>
      <c r="CK299" s="62"/>
      <c r="CL299" s="62"/>
      <c r="CM299" s="62"/>
      <c r="CN299" s="62"/>
      <c r="CO299" s="62"/>
      <c r="CP299" s="62"/>
      <c r="CQ299" s="62"/>
      <c r="CR299" s="62"/>
      <c r="CS299" s="62"/>
      <c r="CT299" s="62"/>
      <c r="CU299" s="62"/>
      <c r="CV299" s="62"/>
      <c r="CW299" s="62"/>
      <c r="CX299" s="62"/>
      <c r="CY299" s="62"/>
      <c r="CZ299" s="62"/>
      <c r="DA299" s="62"/>
      <c r="DB299" s="62"/>
      <c r="DC299" s="62"/>
      <c r="DD299" s="62"/>
      <c r="DE299" s="62"/>
      <c r="DF299" s="62"/>
      <c r="DG299" s="62"/>
      <c r="DH299" s="62"/>
      <c r="DI299" s="62"/>
      <c r="DJ299" s="62"/>
      <c r="DK299" s="62"/>
      <c r="DL299" s="62"/>
      <c r="DM299" s="62"/>
      <c r="DN299" s="62"/>
      <c r="DO299" s="62"/>
      <c r="DP299" s="62"/>
      <c r="DQ299" s="62"/>
      <c r="DR299" s="62"/>
      <c r="DS299" s="62"/>
      <c r="DT299" s="62"/>
      <c r="DU299" s="62"/>
      <c r="DV299" s="62"/>
      <c r="DW299" s="62"/>
      <c r="DX299" s="62">
        <f t="shared" si="13"/>
        <v>2170842.27</v>
      </c>
      <c r="DY299" s="62"/>
      <c r="DZ299" s="62"/>
      <c r="EA299" s="62"/>
      <c r="EB299" s="62"/>
      <c r="EC299" s="62"/>
      <c r="ED299" s="62"/>
      <c r="EE299" s="62"/>
      <c r="EF299" s="62"/>
      <c r="EG299" s="62"/>
      <c r="EH299" s="62"/>
      <c r="EI299" s="62"/>
      <c r="EJ299" s="62"/>
      <c r="EK299" s="62">
        <f t="shared" si="14"/>
        <v>1439100</v>
      </c>
      <c r="EL299" s="62"/>
      <c r="EM299" s="62"/>
      <c r="EN299" s="62"/>
      <c r="EO299" s="62"/>
      <c r="EP299" s="62"/>
      <c r="EQ299" s="62"/>
      <c r="ER299" s="62"/>
      <c r="ES299" s="62"/>
      <c r="ET299" s="62"/>
      <c r="EU299" s="62"/>
      <c r="EV299" s="62"/>
      <c r="EW299" s="62"/>
      <c r="EX299" s="62">
        <f t="shared" si="15"/>
        <v>1439100</v>
      </c>
      <c r="EY299" s="62"/>
      <c r="EZ299" s="62"/>
      <c r="FA299" s="62"/>
      <c r="FB299" s="62"/>
      <c r="FC299" s="62"/>
      <c r="FD299" s="62"/>
      <c r="FE299" s="62"/>
      <c r="FF299" s="62"/>
      <c r="FG299" s="62"/>
      <c r="FH299" s="62"/>
      <c r="FI299" s="62"/>
      <c r="FJ299" s="66"/>
    </row>
    <row r="300" spans="1:166" ht="36.4" customHeight="1" x14ac:dyDescent="0.2">
      <c r="A300" s="68" t="s">
        <v>280</v>
      </c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9"/>
      <c r="AK300" s="58"/>
      <c r="AL300" s="59"/>
      <c r="AM300" s="59"/>
      <c r="AN300" s="59"/>
      <c r="AO300" s="59"/>
      <c r="AP300" s="59"/>
      <c r="AQ300" s="59" t="s">
        <v>388</v>
      </c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62">
        <v>6000000</v>
      </c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>
        <v>6000000</v>
      </c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62"/>
      <c r="CN300" s="62"/>
      <c r="CO300" s="62"/>
      <c r="CP300" s="62"/>
      <c r="CQ300" s="62"/>
      <c r="CR300" s="62"/>
      <c r="CS300" s="62"/>
      <c r="CT300" s="62"/>
      <c r="CU300" s="62"/>
      <c r="CV300" s="62"/>
      <c r="CW300" s="62"/>
      <c r="CX300" s="62"/>
      <c r="CY300" s="62"/>
      <c r="CZ300" s="62"/>
      <c r="DA300" s="62"/>
      <c r="DB300" s="62"/>
      <c r="DC300" s="62"/>
      <c r="DD300" s="62"/>
      <c r="DE300" s="62"/>
      <c r="DF300" s="62"/>
      <c r="DG300" s="62"/>
      <c r="DH300" s="62"/>
      <c r="DI300" s="62"/>
      <c r="DJ300" s="62"/>
      <c r="DK300" s="62"/>
      <c r="DL300" s="62"/>
      <c r="DM300" s="62"/>
      <c r="DN300" s="62"/>
      <c r="DO300" s="62"/>
      <c r="DP300" s="62"/>
      <c r="DQ300" s="62"/>
      <c r="DR300" s="62"/>
      <c r="DS300" s="62"/>
      <c r="DT300" s="62"/>
      <c r="DU300" s="62"/>
      <c r="DV300" s="62"/>
      <c r="DW300" s="62"/>
      <c r="DX300" s="62">
        <f t="shared" si="13"/>
        <v>0</v>
      </c>
      <c r="DY300" s="62"/>
      <c r="DZ300" s="62"/>
      <c r="EA300" s="62"/>
      <c r="EB300" s="62"/>
      <c r="EC300" s="62"/>
      <c r="ED300" s="62"/>
      <c r="EE300" s="62"/>
      <c r="EF300" s="62"/>
      <c r="EG300" s="62"/>
      <c r="EH300" s="62"/>
      <c r="EI300" s="62"/>
      <c r="EJ300" s="62"/>
      <c r="EK300" s="62">
        <f t="shared" si="14"/>
        <v>6000000</v>
      </c>
      <c r="EL300" s="62"/>
      <c r="EM300" s="62"/>
      <c r="EN300" s="62"/>
      <c r="EO300" s="62"/>
      <c r="EP300" s="62"/>
      <c r="EQ300" s="62"/>
      <c r="ER300" s="62"/>
      <c r="ES300" s="62"/>
      <c r="ET300" s="62"/>
      <c r="EU300" s="62"/>
      <c r="EV300" s="62"/>
      <c r="EW300" s="62"/>
      <c r="EX300" s="62">
        <f t="shared" si="15"/>
        <v>6000000</v>
      </c>
      <c r="EY300" s="62"/>
      <c r="EZ300" s="62"/>
      <c r="FA300" s="62"/>
      <c r="FB300" s="62"/>
      <c r="FC300" s="62"/>
      <c r="FD300" s="62"/>
      <c r="FE300" s="62"/>
      <c r="FF300" s="62"/>
      <c r="FG300" s="62"/>
      <c r="FH300" s="62"/>
      <c r="FI300" s="62"/>
      <c r="FJ300" s="66"/>
    </row>
    <row r="301" spans="1:166" ht="24" customHeight="1" x14ac:dyDescent="0.2">
      <c r="A301" s="73" t="s">
        <v>389</v>
      </c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4"/>
      <c r="AK301" s="75" t="s">
        <v>390</v>
      </c>
      <c r="AL301" s="76"/>
      <c r="AM301" s="76"/>
      <c r="AN301" s="76"/>
      <c r="AO301" s="76"/>
      <c r="AP301" s="76"/>
      <c r="AQ301" s="77"/>
      <c r="AR301" s="77"/>
      <c r="AS301" s="77"/>
      <c r="AT301" s="77"/>
      <c r="AU301" s="77"/>
      <c r="AV301" s="77"/>
      <c r="AW301" s="77"/>
      <c r="AX301" s="77"/>
      <c r="AY301" s="77"/>
      <c r="AZ301" s="77"/>
      <c r="BA301" s="77"/>
      <c r="BB301" s="77"/>
      <c r="BC301" s="72">
        <v>-26527501.530000001</v>
      </c>
      <c r="BD301" s="72"/>
      <c r="BE301" s="72"/>
      <c r="BF301" s="72"/>
      <c r="BG301" s="72"/>
      <c r="BH301" s="72"/>
      <c r="BI301" s="72"/>
      <c r="BJ301" s="72"/>
      <c r="BK301" s="72"/>
      <c r="BL301" s="72"/>
      <c r="BM301" s="72"/>
      <c r="BN301" s="72"/>
      <c r="BO301" s="72"/>
      <c r="BP301" s="72"/>
      <c r="BQ301" s="72"/>
      <c r="BR301" s="72"/>
      <c r="BS301" s="72"/>
      <c r="BT301" s="72"/>
      <c r="BU301" s="72">
        <v>-26527501.530000001</v>
      </c>
      <c r="BV301" s="72"/>
      <c r="BW301" s="72"/>
      <c r="BX301" s="72"/>
      <c r="BY301" s="72"/>
      <c r="BZ301" s="72"/>
      <c r="CA301" s="72"/>
      <c r="CB301" s="72"/>
      <c r="CC301" s="72"/>
      <c r="CD301" s="72"/>
      <c r="CE301" s="72"/>
      <c r="CF301" s="72"/>
      <c r="CG301" s="72"/>
      <c r="CH301" s="72">
        <v>16233386.17</v>
      </c>
      <c r="CI301" s="72"/>
      <c r="CJ301" s="72"/>
      <c r="CK301" s="72"/>
      <c r="CL301" s="72"/>
      <c r="CM301" s="72"/>
      <c r="CN301" s="72"/>
      <c r="CO301" s="72"/>
      <c r="CP301" s="72"/>
      <c r="CQ301" s="72"/>
      <c r="CR301" s="72"/>
      <c r="CS301" s="72"/>
      <c r="CT301" s="72"/>
      <c r="CU301" s="72"/>
      <c r="CV301" s="72"/>
      <c r="CW301" s="72"/>
      <c r="CX301" s="72"/>
      <c r="CY301" s="72"/>
      <c r="CZ301" s="72"/>
      <c r="DA301" s="72"/>
      <c r="DB301" s="72"/>
      <c r="DC301" s="72"/>
      <c r="DD301" s="72"/>
      <c r="DE301" s="72"/>
      <c r="DF301" s="72"/>
      <c r="DG301" s="72"/>
      <c r="DH301" s="72"/>
      <c r="DI301" s="72"/>
      <c r="DJ301" s="72"/>
      <c r="DK301" s="72"/>
      <c r="DL301" s="72"/>
      <c r="DM301" s="72"/>
      <c r="DN301" s="72"/>
      <c r="DO301" s="72"/>
      <c r="DP301" s="72"/>
      <c r="DQ301" s="72"/>
      <c r="DR301" s="72"/>
      <c r="DS301" s="72"/>
      <c r="DT301" s="72"/>
      <c r="DU301" s="72"/>
      <c r="DV301" s="72"/>
      <c r="DW301" s="72"/>
      <c r="DX301" s="62">
        <f t="shared" si="13"/>
        <v>16233386.17</v>
      </c>
      <c r="DY301" s="62"/>
      <c r="DZ301" s="62"/>
      <c r="EA301" s="62"/>
      <c r="EB301" s="62"/>
      <c r="EC301" s="62"/>
      <c r="ED301" s="62"/>
      <c r="EE301" s="62"/>
      <c r="EF301" s="62"/>
      <c r="EG301" s="62"/>
      <c r="EH301" s="62"/>
      <c r="EI301" s="62"/>
      <c r="EJ301" s="62"/>
      <c r="EK301" s="72"/>
      <c r="EL301" s="72"/>
      <c r="EM301" s="72"/>
      <c r="EN301" s="72"/>
      <c r="EO301" s="72"/>
      <c r="EP301" s="72"/>
      <c r="EQ301" s="72"/>
      <c r="ER301" s="72"/>
      <c r="ES301" s="72"/>
      <c r="ET301" s="72"/>
      <c r="EU301" s="72"/>
      <c r="EV301" s="72"/>
      <c r="EW301" s="72"/>
      <c r="EX301" s="72"/>
      <c r="EY301" s="72"/>
      <c r="EZ301" s="72"/>
      <c r="FA301" s="72"/>
      <c r="FB301" s="72"/>
      <c r="FC301" s="72"/>
      <c r="FD301" s="72"/>
      <c r="FE301" s="72"/>
      <c r="FF301" s="72"/>
      <c r="FG301" s="72"/>
      <c r="FH301" s="72"/>
      <c r="FI301" s="72"/>
      <c r="FJ301" s="78"/>
    </row>
    <row r="302" spans="1:166" ht="24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</row>
    <row r="303" spans="1:166" ht="35.2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</row>
    <row r="304" spans="1:166" ht="35.2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</row>
    <row r="305" spans="1:166" ht="12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</row>
    <row r="306" spans="1:166" ht="8.2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</row>
    <row r="307" spans="1:166" ht="9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</row>
    <row r="308" spans="1:16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6" t="s">
        <v>391</v>
      </c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6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2" t="s">
        <v>392</v>
      </c>
    </row>
    <row r="309" spans="1:166" ht="12.75" customHeight="1" x14ac:dyDescent="0.2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  <c r="BX309" s="71"/>
      <c r="BY309" s="71"/>
      <c r="BZ309" s="71"/>
      <c r="CA309" s="71"/>
      <c r="CB309" s="71"/>
      <c r="CC309" s="71"/>
      <c r="CD309" s="71"/>
      <c r="CE309" s="71"/>
      <c r="CF309" s="71"/>
      <c r="CG309" s="71"/>
      <c r="CH309" s="71"/>
      <c r="CI309" s="71"/>
      <c r="CJ309" s="71"/>
      <c r="CK309" s="71"/>
      <c r="CL309" s="71"/>
      <c r="CM309" s="71"/>
      <c r="CN309" s="71"/>
      <c r="CO309" s="71"/>
      <c r="CP309" s="71"/>
      <c r="CQ309" s="71"/>
      <c r="CR309" s="71"/>
      <c r="CS309" s="71"/>
      <c r="CT309" s="71"/>
      <c r="CU309" s="71"/>
      <c r="CV309" s="71"/>
      <c r="CW309" s="71"/>
      <c r="CX309" s="71"/>
      <c r="CY309" s="71"/>
      <c r="CZ309" s="71"/>
      <c r="DA309" s="71"/>
      <c r="DB309" s="71"/>
      <c r="DC309" s="71"/>
      <c r="DD309" s="71"/>
      <c r="DE309" s="71"/>
      <c r="DF309" s="71"/>
      <c r="DG309" s="71"/>
      <c r="DH309" s="71"/>
      <c r="DI309" s="71"/>
      <c r="DJ309" s="71"/>
      <c r="DK309" s="71"/>
      <c r="DL309" s="71"/>
      <c r="DM309" s="71"/>
      <c r="DN309" s="71"/>
      <c r="DO309" s="71"/>
      <c r="DP309" s="71"/>
      <c r="DQ309" s="71"/>
      <c r="DR309" s="71"/>
      <c r="DS309" s="71"/>
      <c r="DT309" s="71"/>
      <c r="DU309" s="71"/>
      <c r="DV309" s="71"/>
      <c r="DW309" s="71"/>
      <c r="DX309" s="71"/>
      <c r="DY309" s="71"/>
      <c r="DZ309" s="71"/>
      <c r="EA309" s="71"/>
      <c r="EB309" s="71"/>
      <c r="EC309" s="71"/>
      <c r="ED309" s="71"/>
      <c r="EE309" s="71"/>
      <c r="EF309" s="71"/>
      <c r="EG309" s="71"/>
      <c r="EH309" s="71"/>
      <c r="EI309" s="71"/>
      <c r="EJ309" s="71"/>
      <c r="EK309" s="71"/>
      <c r="EL309" s="71"/>
      <c r="EM309" s="71"/>
      <c r="EN309" s="71"/>
      <c r="EO309" s="71"/>
      <c r="EP309" s="71"/>
      <c r="EQ309" s="71"/>
      <c r="ER309" s="71"/>
      <c r="ES309" s="71"/>
      <c r="ET309" s="71"/>
      <c r="EU309" s="71"/>
      <c r="EV309" s="71"/>
      <c r="EW309" s="71"/>
      <c r="EX309" s="71"/>
      <c r="EY309" s="71"/>
      <c r="EZ309" s="71"/>
      <c r="FA309" s="71"/>
      <c r="FB309" s="71"/>
      <c r="FC309" s="71"/>
      <c r="FD309" s="71"/>
      <c r="FE309" s="71"/>
      <c r="FF309" s="71"/>
      <c r="FG309" s="71"/>
      <c r="FH309" s="71"/>
      <c r="FI309" s="71"/>
      <c r="FJ309" s="71"/>
    </row>
    <row r="310" spans="1:166" ht="11.25" customHeight="1" x14ac:dyDescent="0.2">
      <c r="A310" s="41" t="s">
        <v>21</v>
      </c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2"/>
      <c r="AP310" s="45" t="s">
        <v>22</v>
      </c>
      <c r="AQ310" s="41"/>
      <c r="AR310" s="41"/>
      <c r="AS310" s="41"/>
      <c r="AT310" s="41"/>
      <c r="AU310" s="42"/>
      <c r="AV310" s="45" t="s">
        <v>393</v>
      </c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2"/>
      <c r="BL310" s="45" t="s">
        <v>145</v>
      </c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2"/>
      <c r="CF310" s="35" t="s">
        <v>25</v>
      </c>
      <c r="CG310" s="36"/>
      <c r="CH310" s="36"/>
      <c r="CI310" s="36"/>
      <c r="CJ310" s="36"/>
      <c r="CK310" s="36"/>
      <c r="CL310" s="36"/>
      <c r="CM310" s="36"/>
      <c r="CN310" s="36"/>
      <c r="CO310" s="36"/>
      <c r="CP310" s="36"/>
      <c r="CQ310" s="36"/>
      <c r="CR310" s="36"/>
      <c r="CS310" s="36"/>
      <c r="CT310" s="36"/>
      <c r="CU310" s="36"/>
      <c r="CV310" s="36"/>
      <c r="CW310" s="36"/>
      <c r="CX310" s="36"/>
      <c r="CY310" s="36"/>
      <c r="CZ310" s="36"/>
      <c r="DA310" s="36"/>
      <c r="DB310" s="36"/>
      <c r="DC310" s="36"/>
      <c r="DD310" s="36"/>
      <c r="DE310" s="36"/>
      <c r="DF310" s="36"/>
      <c r="DG310" s="36"/>
      <c r="DH310" s="36"/>
      <c r="DI310" s="36"/>
      <c r="DJ310" s="36"/>
      <c r="DK310" s="36"/>
      <c r="DL310" s="36"/>
      <c r="DM310" s="36"/>
      <c r="DN310" s="36"/>
      <c r="DO310" s="36"/>
      <c r="DP310" s="36"/>
      <c r="DQ310" s="36"/>
      <c r="DR310" s="36"/>
      <c r="DS310" s="36"/>
      <c r="DT310" s="36"/>
      <c r="DU310" s="36"/>
      <c r="DV310" s="36"/>
      <c r="DW310" s="36"/>
      <c r="DX310" s="36"/>
      <c r="DY310" s="36"/>
      <c r="DZ310" s="36"/>
      <c r="EA310" s="36"/>
      <c r="EB310" s="36"/>
      <c r="EC310" s="36"/>
      <c r="ED310" s="36"/>
      <c r="EE310" s="36"/>
      <c r="EF310" s="36"/>
      <c r="EG310" s="36"/>
      <c r="EH310" s="36"/>
      <c r="EI310" s="36"/>
      <c r="EJ310" s="36"/>
      <c r="EK310" s="36"/>
      <c r="EL310" s="36"/>
      <c r="EM310" s="36"/>
      <c r="EN310" s="36"/>
      <c r="EO310" s="36"/>
      <c r="EP310" s="36"/>
      <c r="EQ310" s="36"/>
      <c r="ER310" s="36"/>
      <c r="ES310" s="37"/>
      <c r="ET310" s="45" t="s">
        <v>26</v>
      </c>
      <c r="EU310" s="41"/>
      <c r="EV310" s="41"/>
      <c r="EW310" s="41"/>
      <c r="EX310" s="41"/>
      <c r="EY310" s="41"/>
      <c r="EZ310" s="41"/>
      <c r="FA310" s="41"/>
      <c r="FB310" s="41"/>
      <c r="FC310" s="41"/>
      <c r="FD310" s="41"/>
      <c r="FE310" s="41"/>
      <c r="FF310" s="41"/>
      <c r="FG310" s="41"/>
      <c r="FH310" s="41"/>
      <c r="FI310" s="41"/>
      <c r="FJ310" s="47"/>
    </row>
    <row r="311" spans="1:166" ht="69.75" customHeight="1" x14ac:dyDescent="0.2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4"/>
      <c r="AP311" s="46"/>
      <c r="AQ311" s="43"/>
      <c r="AR311" s="43"/>
      <c r="AS311" s="43"/>
      <c r="AT311" s="43"/>
      <c r="AU311" s="44"/>
      <c r="AV311" s="46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4"/>
      <c r="BL311" s="46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43"/>
      <c r="CC311" s="43"/>
      <c r="CD311" s="43"/>
      <c r="CE311" s="44"/>
      <c r="CF311" s="36" t="s">
        <v>394</v>
      </c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  <c r="CQ311" s="36"/>
      <c r="CR311" s="36"/>
      <c r="CS311" s="36"/>
      <c r="CT311" s="36"/>
      <c r="CU311" s="36"/>
      <c r="CV311" s="37"/>
      <c r="CW311" s="35" t="s">
        <v>28</v>
      </c>
      <c r="CX311" s="36"/>
      <c r="CY311" s="36"/>
      <c r="CZ311" s="36"/>
      <c r="DA311" s="36"/>
      <c r="DB311" s="36"/>
      <c r="DC311" s="36"/>
      <c r="DD311" s="36"/>
      <c r="DE311" s="36"/>
      <c r="DF311" s="36"/>
      <c r="DG311" s="36"/>
      <c r="DH311" s="36"/>
      <c r="DI311" s="36"/>
      <c r="DJ311" s="36"/>
      <c r="DK311" s="36"/>
      <c r="DL311" s="36"/>
      <c r="DM311" s="37"/>
      <c r="DN311" s="35" t="s">
        <v>29</v>
      </c>
      <c r="DO311" s="36"/>
      <c r="DP311" s="36"/>
      <c r="DQ311" s="36"/>
      <c r="DR311" s="36"/>
      <c r="DS311" s="36"/>
      <c r="DT311" s="36"/>
      <c r="DU311" s="36"/>
      <c r="DV311" s="36"/>
      <c r="DW311" s="36"/>
      <c r="DX311" s="36"/>
      <c r="DY311" s="36"/>
      <c r="DZ311" s="36"/>
      <c r="EA311" s="36"/>
      <c r="EB311" s="36"/>
      <c r="EC311" s="36"/>
      <c r="ED311" s="37"/>
      <c r="EE311" s="35" t="s">
        <v>30</v>
      </c>
      <c r="EF311" s="36"/>
      <c r="EG311" s="36"/>
      <c r="EH311" s="36"/>
      <c r="EI311" s="36"/>
      <c r="EJ311" s="36"/>
      <c r="EK311" s="36"/>
      <c r="EL311" s="36"/>
      <c r="EM311" s="36"/>
      <c r="EN311" s="36"/>
      <c r="EO311" s="36"/>
      <c r="EP311" s="36"/>
      <c r="EQ311" s="36"/>
      <c r="ER311" s="36"/>
      <c r="ES311" s="37"/>
      <c r="ET311" s="46"/>
      <c r="EU311" s="43"/>
      <c r="EV311" s="43"/>
      <c r="EW311" s="43"/>
      <c r="EX311" s="43"/>
      <c r="EY311" s="43"/>
      <c r="EZ311" s="43"/>
      <c r="FA311" s="43"/>
      <c r="FB311" s="43"/>
      <c r="FC311" s="43"/>
      <c r="FD311" s="43"/>
      <c r="FE311" s="43"/>
      <c r="FF311" s="43"/>
      <c r="FG311" s="43"/>
      <c r="FH311" s="43"/>
      <c r="FI311" s="43"/>
      <c r="FJ311" s="48"/>
    </row>
    <row r="312" spans="1:166" ht="12" customHeight="1" x14ac:dyDescent="0.2">
      <c r="A312" s="39">
        <v>1</v>
      </c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40"/>
      <c r="AP312" s="29">
        <v>2</v>
      </c>
      <c r="AQ312" s="30"/>
      <c r="AR312" s="30"/>
      <c r="AS312" s="30"/>
      <c r="AT312" s="30"/>
      <c r="AU312" s="31"/>
      <c r="AV312" s="29">
        <v>3</v>
      </c>
      <c r="AW312" s="30"/>
      <c r="AX312" s="30"/>
      <c r="AY312" s="30"/>
      <c r="AZ312" s="30"/>
      <c r="BA312" s="30"/>
      <c r="BB312" s="30"/>
      <c r="BC312" s="30"/>
      <c r="BD312" s="30"/>
      <c r="BE312" s="15"/>
      <c r="BF312" s="15"/>
      <c r="BG312" s="15"/>
      <c r="BH312" s="15"/>
      <c r="BI312" s="15"/>
      <c r="BJ312" s="15"/>
      <c r="BK312" s="38"/>
      <c r="BL312" s="29">
        <v>4</v>
      </c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1"/>
      <c r="CF312" s="29">
        <v>5</v>
      </c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1"/>
      <c r="CW312" s="29">
        <v>6</v>
      </c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1"/>
      <c r="DN312" s="29">
        <v>7</v>
      </c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1"/>
      <c r="EE312" s="29">
        <v>8</v>
      </c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1"/>
      <c r="ET312" s="49">
        <v>9</v>
      </c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6"/>
    </row>
    <row r="313" spans="1:166" ht="37.5" customHeight="1" x14ac:dyDescent="0.2">
      <c r="A313" s="79" t="s">
        <v>395</v>
      </c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79"/>
      <c r="AM313" s="79"/>
      <c r="AN313" s="79"/>
      <c r="AO313" s="80"/>
      <c r="AP313" s="51" t="s">
        <v>396</v>
      </c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3"/>
      <c r="BF313" s="33"/>
      <c r="BG313" s="33"/>
      <c r="BH313" s="33"/>
      <c r="BI313" s="33"/>
      <c r="BJ313" s="33"/>
      <c r="BK313" s="54"/>
      <c r="BL313" s="55">
        <v>26527501.530000001</v>
      </c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>
        <v>-16233386.17</v>
      </c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DT313" s="55"/>
      <c r="DU313" s="55"/>
      <c r="DV313" s="55"/>
      <c r="DW313" s="55"/>
      <c r="DX313" s="55"/>
      <c r="DY313" s="55"/>
      <c r="DZ313" s="55"/>
      <c r="EA313" s="55"/>
      <c r="EB313" s="55"/>
      <c r="EC313" s="55"/>
      <c r="ED313" s="55"/>
      <c r="EE313" s="55">
        <f t="shared" ref="EE313:EE327" si="16">CF313+CW313+DN313</f>
        <v>-16233386.17</v>
      </c>
      <c r="EF313" s="55"/>
      <c r="EG313" s="55"/>
      <c r="EH313" s="55"/>
      <c r="EI313" s="55"/>
      <c r="EJ313" s="55"/>
      <c r="EK313" s="55"/>
      <c r="EL313" s="55"/>
      <c r="EM313" s="55"/>
      <c r="EN313" s="55"/>
      <c r="EO313" s="55"/>
      <c r="EP313" s="55"/>
      <c r="EQ313" s="55"/>
      <c r="ER313" s="55"/>
      <c r="ES313" s="55"/>
      <c r="ET313" s="55">
        <f t="shared" ref="ET313:ET318" si="17">BL313-CF313-CW313-DN313</f>
        <v>42760887.700000003</v>
      </c>
      <c r="EU313" s="55"/>
      <c r="EV313" s="55"/>
      <c r="EW313" s="55"/>
      <c r="EX313" s="55"/>
      <c r="EY313" s="55"/>
      <c r="EZ313" s="55"/>
      <c r="FA313" s="55"/>
      <c r="FB313" s="55"/>
      <c r="FC313" s="55"/>
      <c r="FD313" s="55"/>
      <c r="FE313" s="55"/>
      <c r="FF313" s="55"/>
      <c r="FG313" s="55"/>
      <c r="FH313" s="55"/>
      <c r="FI313" s="55"/>
      <c r="FJ313" s="56"/>
    </row>
    <row r="314" spans="1:166" ht="36.75" customHeight="1" x14ac:dyDescent="0.2">
      <c r="A314" s="81" t="s">
        <v>397</v>
      </c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2"/>
      <c r="AP314" s="58" t="s">
        <v>398</v>
      </c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60"/>
      <c r="BF314" s="12"/>
      <c r="BG314" s="12"/>
      <c r="BH314" s="12"/>
      <c r="BI314" s="12"/>
      <c r="BJ314" s="12"/>
      <c r="BK314" s="61"/>
      <c r="BL314" s="62"/>
      <c r="BM314" s="62"/>
      <c r="BN314" s="62"/>
      <c r="BO314" s="62"/>
      <c r="BP314" s="62"/>
      <c r="BQ314" s="62"/>
      <c r="BR314" s="62"/>
      <c r="BS314" s="62"/>
      <c r="BT314" s="62"/>
      <c r="BU314" s="62"/>
      <c r="BV314" s="62"/>
      <c r="BW314" s="62"/>
      <c r="BX314" s="62"/>
      <c r="BY314" s="62"/>
      <c r="BZ314" s="62"/>
      <c r="CA314" s="62"/>
      <c r="CB314" s="62"/>
      <c r="CC314" s="62"/>
      <c r="CD314" s="62"/>
      <c r="CE314" s="62"/>
      <c r="CF314" s="62"/>
      <c r="CG314" s="62"/>
      <c r="CH314" s="62"/>
      <c r="CI314" s="62"/>
      <c r="CJ314" s="62"/>
      <c r="CK314" s="62"/>
      <c r="CL314" s="62"/>
      <c r="CM314" s="62"/>
      <c r="CN314" s="62"/>
      <c r="CO314" s="62"/>
      <c r="CP314" s="62"/>
      <c r="CQ314" s="62"/>
      <c r="CR314" s="62"/>
      <c r="CS314" s="62"/>
      <c r="CT314" s="62"/>
      <c r="CU314" s="62"/>
      <c r="CV314" s="62"/>
      <c r="CW314" s="62"/>
      <c r="CX314" s="62"/>
      <c r="CY314" s="62"/>
      <c r="CZ314" s="62"/>
      <c r="DA314" s="62"/>
      <c r="DB314" s="62"/>
      <c r="DC314" s="62"/>
      <c r="DD314" s="62"/>
      <c r="DE314" s="62"/>
      <c r="DF314" s="62"/>
      <c r="DG314" s="62"/>
      <c r="DH314" s="62"/>
      <c r="DI314" s="62"/>
      <c r="DJ314" s="62"/>
      <c r="DK314" s="62"/>
      <c r="DL314" s="62"/>
      <c r="DM314" s="62"/>
      <c r="DN314" s="62"/>
      <c r="DO314" s="62"/>
      <c r="DP314" s="62"/>
      <c r="DQ314" s="62"/>
      <c r="DR314" s="62"/>
      <c r="DS314" s="62"/>
      <c r="DT314" s="62"/>
      <c r="DU314" s="62"/>
      <c r="DV314" s="62"/>
      <c r="DW314" s="62"/>
      <c r="DX314" s="62"/>
      <c r="DY314" s="62"/>
      <c r="DZ314" s="62"/>
      <c r="EA314" s="62"/>
      <c r="EB314" s="62"/>
      <c r="EC314" s="62"/>
      <c r="ED314" s="62"/>
      <c r="EE314" s="63">
        <f t="shared" si="16"/>
        <v>0</v>
      </c>
      <c r="EF314" s="64"/>
      <c r="EG314" s="64"/>
      <c r="EH314" s="64"/>
      <c r="EI314" s="64"/>
      <c r="EJ314" s="64"/>
      <c r="EK314" s="64"/>
      <c r="EL314" s="64"/>
      <c r="EM314" s="64"/>
      <c r="EN314" s="64"/>
      <c r="EO314" s="64"/>
      <c r="EP314" s="64"/>
      <c r="EQ314" s="64"/>
      <c r="ER314" s="64"/>
      <c r="ES314" s="65"/>
      <c r="ET314" s="63">
        <f t="shared" si="17"/>
        <v>0</v>
      </c>
      <c r="EU314" s="64"/>
      <c r="EV314" s="64"/>
      <c r="EW314" s="64"/>
      <c r="EX314" s="64"/>
      <c r="EY314" s="64"/>
      <c r="EZ314" s="64"/>
      <c r="FA314" s="64"/>
      <c r="FB314" s="64"/>
      <c r="FC314" s="64"/>
      <c r="FD314" s="64"/>
      <c r="FE314" s="64"/>
      <c r="FF314" s="64"/>
      <c r="FG314" s="64"/>
      <c r="FH314" s="64"/>
      <c r="FI314" s="64"/>
      <c r="FJ314" s="83"/>
    </row>
    <row r="315" spans="1:166" ht="17.25" customHeight="1" x14ac:dyDescent="0.2">
      <c r="A315" s="87" t="s">
        <v>399</v>
      </c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8"/>
      <c r="AP315" s="23"/>
      <c r="AQ315" s="24"/>
      <c r="AR315" s="24"/>
      <c r="AS315" s="24"/>
      <c r="AT315" s="24"/>
      <c r="AU315" s="89"/>
      <c r="AV315" s="90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2"/>
      <c r="BL315" s="84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6"/>
      <c r="CF315" s="84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6"/>
      <c r="CW315" s="84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  <c r="DK315" s="85"/>
      <c r="DL315" s="85"/>
      <c r="DM315" s="86"/>
      <c r="DN315" s="84"/>
      <c r="DO315" s="85"/>
      <c r="DP315" s="85"/>
      <c r="DQ315" s="85"/>
      <c r="DR315" s="85"/>
      <c r="DS315" s="85"/>
      <c r="DT315" s="85"/>
      <c r="DU315" s="85"/>
      <c r="DV315" s="85"/>
      <c r="DW315" s="85"/>
      <c r="DX315" s="85"/>
      <c r="DY315" s="85"/>
      <c r="DZ315" s="85"/>
      <c r="EA315" s="85"/>
      <c r="EB315" s="85"/>
      <c r="EC315" s="85"/>
      <c r="ED315" s="86"/>
      <c r="EE315" s="62">
        <f t="shared" si="16"/>
        <v>0</v>
      </c>
      <c r="EF315" s="62"/>
      <c r="EG315" s="62"/>
      <c r="EH315" s="62"/>
      <c r="EI315" s="62"/>
      <c r="EJ315" s="62"/>
      <c r="EK315" s="62"/>
      <c r="EL315" s="62"/>
      <c r="EM315" s="62"/>
      <c r="EN315" s="62"/>
      <c r="EO315" s="62"/>
      <c r="EP315" s="62"/>
      <c r="EQ315" s="62"/>
      <c r="ER315" s="62"/>
      <c r="ES315" s="62"/>
      <c r="ET315" s="62">
        <f t="shared" si="17"/>
        <v>0</v>
      </c>
      <c r="EU315" s="62"/>
      <c r="EV315" s="62"/>
      <c r="EW315" s="62"/>
      <c r="EX315" s="62"/>
      <c r="EY315" s="62"/>
      <c r="EZ315" s="62"/>
      <c r="FA315" s="62"/>
      <c r="FB315" s="62"/>
      <c r="FC315" s="62"/>
      <c r="FD315" s="62"/>
      <c r="FE315" s="62"/>
      <c r="FF315" s="62"/>
      <c r="FG315" s="62"/>
      <c r="FH315" s="62"/>
      <c r="FI315" s="62"/>
      <c r="FJ315" s="66"/>
    </row>
    <row r="316" spans="1:166" ht="24" customHeight="1" x14ac:dyDescent="0.2">
      <c r="A316" s="81" t="s">
        <v>400</v>
      </c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2"/>
      <c r="AP316" s="58" t="s">
        <v>401</v>
      </c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60"/>
      <c r="BF316" s="12"/>
      <c r="BG316" s="12"/>
      <c r="BH316" s="12"/>
      <c r="BI316" s="12"/>
      <c r="BJ316" s="12"/>
      <c r="BK316" s="61"/>
      <c r="BL316" s="62"/>
      <c r="BM316" s="62"/>
      <c r="BN316" s="62"/>
      <c r="BO316" s="62"/>
      <c r="BP316" s="62"/>
      <c r="BQ316" s="62"/>
      <c r="BR316" s="62"/>
      <c r="BS316" s="62"/>
      <c r="BT316" s="62"/>
      <c r="BU316" s="62"/>
      <c r="BV316" s="62"/>
      <c r="BW316" s="62"/>
      <c r="BX316" s="62"/>
      <c r="BY316" s="62"/>
      <c r="BZ316" s="62"/>
      <c r="CA316" s="62"/>
      <c r="CB316" s="62"/>
      <c r="CC316" s="62"/>
      <c r="CD316" s="62"/>
      <c r="CE316" s="62"/>
      <c r="CF316" s="62"/>
      <c r="CG316" s="62"/>
      <c r="CH316" s="62"/>
      <c r="CI316" s="62"/>
      <c r="CJ316" s="62"/>
      <c r="CK316" s="62"/>
      <c r="CL316" s="62"/>
      <c r="CM316" s="62"/>
      <c r="CN316" s="62"/>
      <c r="CO316" s="62"/>
      <c r="CP316" s="62"/>
      <c r="CQ316" s="62"/>
      <c r="CR316" s="62"/>
      <c r="CS316" s="62"/>
      <c r="CT316" s="62"/>
      <c r="CU316" s="62"/>
      <c r="CV316" s="62"/>
      <c r="CW316" s="62"/>
      <c r="CX316" s="62"/>
      <c r="CY316" s="62"/>
      <c r="CZ316" s="62"/>
      <c r="DA316" s="62"/>
      <c r="DB316" s="62"/>
      <c r="DC316" s="62"/>
      <c r="DD316" s="62"/>
      <c r="DE316" s="62"/>
      <c r="DF316" s="62"/>
      <c r="DG316" s="62"/>
      <c r="DH316" s="62"/>
      <c r="DI316" s="62"/>
      <c r="DJ316" s="62"/>
      <c r="DK316" s="62"/>
      <c r="DL316" s="62"/>
      <c r="DM316" s="62"/>
      <c r="DN316" s="62"/>
      <c r="DO316" s="62"/>
      <c r="DP316" s="62"/>
      <c r="DQ316" s="62"/>
      <c r="DR316" s="62"/>
      <c r="DS316" s="62"/>
      <c r="DT316" s="62"/>
      <c r="DU316" s="62"/>
      <c r="DV316" s="62"/>
      <c r="DW316" s="62"/>
      <c r="DX316" s="62"/>
      <c r="DY316" s="62"/>
      <c r="DZ316" s="62"/>
      <c r="EA316" s="62"/>
      <c r="EB316" s="62"/>
      <c r="EC316" s="62"/>
      <c r="ED316" s="62"/>
      <c r="EE316" s="62">
        <f t="shared" si="16"/>
        <v>0</v>
      </c>
      <c r="EF316" s="62"/>
      <c r="EG316" s="62"/>
      <c r="EH316" s="62"/>
      <c r="EI316" s="62"/>
      <c r="EJ316" s="62"/>
      <c r="EK316" s="62"/>
      <c r="EL316" s="62"/>
      <c r="EM316" s="62"/>
      <c r="EN316" s="62"/>
      <c r="EO316" s="62"/>
      <c r="EP316" s="62"/>
      <c r="EQ316" s="62"/>
      <c r="ER316" s="62"/>
      <c r="ES316" s="62"/>
      <c r="ET316" s="62">
        <f t="shared" si="17"/>
        <v>0</v>
      </c>
      <c r="EU316" s="62"/>
      <c r="EV316" s="62"/>
      <c r="EW316" s="62"/>
      <c r="EX316" s="62"/>
      <c r="EY316" s="62"/>
      <c r="EZ316" s="62"/>
      <c r="FA316" s="62"/>
      <c r="FB316" s="62"/>
      <c r="FC316" s="62"/>
      <c r="FD316" s="62"/>
      <c r="FE316" s="62"/>
      <c r="FF316" s="62"/>
      <c r="FG316" s="62"/>
      <c r="FH316" s="62"/>
      <c r="FI316" s="62"/>
      <c r="FJ316" s="66"/>
    </row>
    <row r="317" spans="1:166" ht="17.25" customHeight="1" x14ac:dyDescent="0.2">
      <c r="A317" s="87" t="s">
        <v>399</v>
      </c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8"/>
      <c r="AP317" s="23"/>
      <c r="AQ317" s="24"/>
      <c r="AR317" s="24"/>
      <c r="AS317" s="24"/>
      <c r="AT317" s="24"/>
      <c r="AU317" s="89"/>
      <c r="AV317" s="90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2"/>
      <c r="BL317" s="84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6"/>
      <c r="CF317" s="84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6"/>
      <c r="CW317" s="84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  <c r="DK317" s="85"/>
      <c r="DL317" s="85"/>
      <c r="DM317" s="86"/>
      <c r="DN317" s="84"/>
      <c r="DO317" s="85"/>
      <c r="DP317" s="85"/>
      <c r="DQ317" s="85"/>
      <c r="DR317" s="85"/>
      <c r="DS317" s="85"/>
      <c r="DT317" s="85"/>
      <c r="DU317" s="85"/>
      <c r="DV317" s="85"/>
      <c r="DW317" s="85"/>
      <c r="DX317" s="85"/>
      <c r="DY317" s="85"/>
      <c r="DZ317" s="85"/>
      <c r="EA317" s="85"/>
      <c r="EB317" s="85"/>
      <c r="EC317" s="85"/>
      <c r="ED317" s="86"/>
      <c r="EE317" s="62">
        <f t="shared" si="16"/>
        <v>0</v>
      </c>
      <c r="EF317" s="62"/>
      <c r="EG317" s="62"/>
      <c r="EH317" s="62"/>
      <c r="EI317" s="62"/>
      <c r="EJ317" s="62"/>
      <c r="EK317" s="62"/>
      <c r="EL317" s="62"/>
      <c r="EM317" s="62"/>
      <c r="EN317" s="62"/>
      <c r="EO317" s="62"/>
      <c r="EP317" s="62"/>
      <c r="EQ317" s="62"/>
      <c r="ER317" s="62"/>
      <c r="ES317" s="62"/>
      <c r="ET317" s="62">
        <f t="shared" si="17"/>
        <v>0</v>
      </c>
      <c r="EU317" s="62"/>
      <c r="EV317" s="62"/>
      <c r="EW317" s="62"/>
      <c r="EX317" s="62"/>
      <c r="EY317" s="62"/>
      <c r="EZ317" s="62"/>
      <c r="FA317" s="62"/>
      <c r="FB317" s="62"/>
      <c r="FC317" s="62"/>
      <c r="FD317" s="62"/>
      <c r="FE317" s="62"/>
      <c r="FF317" s="62"/>
      <c r="FG317" s="62"/>
      <c r="FH317" s="62"/>
      <c r="FI317" s="62"/>
      <c r="FJ317" s="66"/>
    </row>
    <row r="318" spans="1:166" ht="31.5" customHeight="1" x14ac:dyDescent="0.2">
      <c r="A318" s="93" t="s">
        <v>402</v>
      </c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8" t="s">
        <v>403</v>
      </c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60"/>
      <c r="BF318" s="12"/>
      <c r="BG318" s="12"/>
      <c r="BH318" s="12"/>
      <c r="BI318" s="12"/>
      <c r="BJ318" s="12"/>
      <c r="BK318" s="61"/>
      <c r="BL318" s="62"/>
      <c r="BM318" s="62"/>
      <c r="BN318" s="62"/>
      <c r="BO318" s="62"/>
      <c r="BP318" s="62"/>
      <c r="BQ318" s="62"/>
      <c r="BR318" s="62"/>
      <c r="BS318" s="62"/>
      <c r="BT318" s="62"/>
      <c r="BU318" s="62"/>
      <c r="BV318" s="62"/>
      <c r="BW318" s="62"/>
      <c r="BX318" s="62"/>
      <c r="BY318" s="62"/>
      <c r="BZ318" s="62"/>
      <c r="CA318" s="62"/>
      <c r="CB318" s="62"/>
      <c r="CC318" s="62"/>
      <c r="CD318" s="62"/>
      <c r="CE318" s="62"/>
      <c r="CF318" s="62"/>
      <c r="CG318" s="62"/>
      <c r="CH318" s="62"/>
      <c r="CI318" s="62"/>
      <c r="CJ318" s="62"/>
      <c r="CK318" s="62"/>
      <c r="CL318" s="62"/>
      <c r="CM318" s="62"/>
      <c r="CN318" s="62"/>
      <c r="CO318" s="62"/>
      <c r="CP318" s="62"/>
      <c r="CQ318" s="62"/>
      <c r="CR318" s="62"/>
      <c r="CS318" s="62"/>
      <c r="CT318" s="62"/>
      <c r="CU318" s="62"/>
      <c r="CV318" s="62"/>
      <c r="CW318" s="62"/>
      <c r="CX318" s="62"/>
      <c r="CY318" s="62"/>
      <c r="CZ318" s="62"/>
      <c r="DA318" s="62"/>
      <c r="DB318" s="62"/>
      <c r="DC318" s="62"/>
      <c r="DD318" s="62"/>
      <c r="DE318" s="62"/>
      <c r="DF318" s="62"/>
      <c r="DG318" s="62"/>
      <c r="DH318" s="62"/>
      <c r="DI318" s="62"/>
      <c r="DJ318" s="62"/>
      <c r="DK318" s="62"/>
      <c r="DL318" s="62"/>
      <c r="DM318" s="62"/>
      <c r="DN318" s="62"/>
      <c r="DO318" s="62"/>
      <c r="DP318" s="62"/>
      <c r="DQ318" s="62"/>
      <c r="DR318" s="62"/>
      <c r="DS318" s="62"/>
      <c r="DT318" s="62"/>
      <c r="DU318" s="62"/>
      <c r="DV318" s="62"/>
      <c r="DW318" s="62"/>
      <c r="DX318" s="62"/>
      <c r="DY318" s="62"/>
      <c r="DZ318" s="62"/>
      <c r="EA318" s="62"/>
      <c r="EB318" s="62"/>
      <c r="EC318" s="62"/>
      <c r="ED318" s="62"/>
      <c r="EE318" s="62">
        <f t="shared" si="16"/>
        <v>0</v>
      </c>
      <c r="EF318" s="62"/>
      <c r="EG318" s="62"/>
      <c r="EH318" s="62"/>
      <c r="EI318" s="62"/>
      <c r="EJ318" s="62"/>
      <c r="EK318" s="62"/>
      <c r="EL318" s="62"/>
      <c r="EM318" s="62"/>
      <c r="EN318" s="62"/>
      <c r="EO318" s="62"/>
      <c r="EP318" s="62"/>
      <c r="EQ318" s="62"/>
      <c r="ER318" s="62"/>
      <c r="ES318" s="62"/>
      <c r="ET318" s="62">
        <f t="shared" si="17"/>
        <v>0</v>
      </c>
      <c r="EU318" s="62"/>
      <c r="EV318" s="62"/>
      <c r="EW318" s="62"/>
      <c r="EX318" s="62"/>
      <c r="EY318" s="62"/>
      <c r="EZ318" s="62"/>
      <c r="FA318" s="62"/>
      <c r="FB318" s="62"/>
      <c r="FC318" s="62"/>
      <c r="FD318" s="62"/>
      <c r="FE318" s="62"/>
      <c r="FF318" s="62"/>
      <c r="FG318" s="62"/>
      <c r="FH318" s="62"/>
      <c r="FI318" s="62"/>
      <c r="FJ318" s="66"/>
    </row>
    <row r="319" spans="1:166" ht="15" customHeight="1" x14ac:dyDescent="0.2">
      <c r="A319" s="57" t="s">
        <v>404</v>
      </c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8" t="s">
        <v>405</v>
      </c>
      <c r="AQ319" s="59"/>
      <c r="AR319" s="59"/>
      <c r="AS319" s="59"/>
      <c r="AT319" s="59"/>
      <c r="AU319" s="59"/>
      <c r="AV319" s="76"/>
      <c r="AW319" s="76"/>
      <c r="AX319" s="76"/>
      <c r="AY319" s="76"/>
      <c r="AZ319" s="76"/>
      <c r="BA319" s="76"/>
      <c r="BB319" s="76"/>
      <c r="BC319" s="76"/>
      <c r="BD319" s="76"/>
      <c r="BE319" s="94"/>
      <c r="BF319" s="95"/>
      <c r="BG319" s="95"/>
      <c r="BH319" s="95"/>
      <c r="BI319" s="95"/>
      <c r="BJ319" s="95"/>
      <c r="BK319" s="96"/>
      <c r="BL319" s="62"/>
      <c r="BM319" s="62"/>
      <c r="BN319" s="62"/>
      <c r="BO319" s="62"/>
      <c r="BP319" s="62"/>
      <c r="BQ319" s="62"/>
      <c r="BR319" s="62"/>
      <c r="BS319" s="62"/>
      <c r="BT319" s="62"/>
      <c r="BU319" s="62"/>
      <c r="BV319" s="62"/>
      <c r="BW319" s="62"/>
      <c r="BX319" s="62"/>
      <c r="BY319" s="62"/>
      <c r="BZ319" s="62"/>
      <c r="CA319" s="62"/>
      <c r="CB319" s="62"/>
      <c r="CC319" s="62"/>
      <c r="CD319" s="62"/>
      <c r="CE319" s="62"/>
      <c r="CF319" s="62"/>
      <c r="CG319" s="62"/>
      <c r="CH319" s="62"/>
      <c r="CI319" s="62"/>
      <c r="CJ319" s="62"/>
      <c r="CK319" s="62"/>
      <c r="CL319" s="62"/>
      <c r="CM319" s="62"/>
      <c r="CN319" s="62"/>
      <c r="CO319" s="62"/>
      <c r="CP319" s="62"/>
      <c r="CQ319" s="62"/>
      <c r="CR319" s="62"/>
      <c r="CS319" s="62"/>
      <c r="CT319" s="62"/>
      <c r="CU319" s="62"/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>
        <f t="shared" si="16"/>
        <v>0</v>
      </c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6"/>
    </row>
    <row r="320" spans="1:166" ht="15" customHeight="1" x14ac:dyDescent="0.2">
      <c r="A320" s="57" t="s">
        <v>406</v>
      </c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97"/>
      <c r="AP320" s="11" t="s">
        <v>407</v>
      </c>
      <c r="AQ320" s="12"/>
      <c r="AR320" s="12"/>
      <c r="AS320" s="12"/>
      <c r="AT320" s="12"/>
      <c r="AU320" s="61"/>
      <c r="AV320" s="98"/>
      <c r="AW320" s="99"/>
      <c r="AX320" s="99"/>
      <c r="AY320" s="99"/>
      <c r="AZ320" s="99"/>
      <c r="BA320" s="99"/>
      <c r="BB320" s="99"/>
      <c r="BC320" s="99"/>
      <c r="BD320" s="99"/>
      <c r="BE320" s="99"/>
      <c r="BF320" s="99"/>
      <c r="BG320" s="99"/>
      <c r="BH320" s="99"/>
      <c r="BI320" s="99"/>
      <c r="BJ320" s="99"/>
      <c r="BK320" s="100"/>
      <c r="BL320" s="63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5"/>
      <c r="CF320" s="63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5"/>
      <c r="CW320" s="63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5"/>
      <c r="DN320" s="63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5"/>
      <c r="EE320" s="62">
        <f t="shared" si="16"/>
        <v>0</v>
      </c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6"/>
    </row>
    <row r="321" spans="1:166" ht="31.5" customHeight="1" x14ac:dyDescent="0.2">
      <c r="A321" s="101" t="s">
        <v>408</v>
      </c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  <c r="AO321" s="102"/>
      <c r="AP321" s="58" t="s">
        <v>409</v>
      </c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60"/>
      <c r="BF321" s="12"/>
      <c r="BG321" s="12"/>
      <c r="BH321" s="12"/>
      <c r="BI321" s="12"/>
      <c r="BJ321" s="12"/>
      <c r="BK321" s="61"/>
      <c r="BL321" s="62">
        <v>26527501.530000001</v>
      </c>
      <c r="BM321" s="62"/>
      <c r="BN321" s="62"/>
      <c r="BO321" s="62"/>
      <c r="BP321" s="62"/>
      <c r="BQ321" s="62"/>
      <c r="BR321" s="62"/>
      <c r="BS321" s="62"/>
      <c r="BT321" s="62"/>
      <c r="BU321" s="62"/>
      <c r="BV321" s="62"/>
      <c r="BW321" s="62"/>
      <c r="BX321" s="62"/>
      <c r="BY321" s="62"/>
      <c r="BZ321" s="62"/>
      <c r="CA321" s="62"/>
      <c r="CB321" s="62"/>
      <c r="CC321" s="62"/>
      <c r="CD321" s="62"/>
      <c r="CE321" s="62"/>
      <c r="CF321" s="62">
        <v>-16233386.17</v>
      </c>
      <c r="CG321" s="62"/>
      <c r="CH321" s="62"/>
      <c r="CI321" s="62"/>
      <c r="CJ321" s="62"/>
      <c r="CK321" s="62"/>
      <c r="CL321" s="62"/>
      <c r="CM321" s="62"/>
      <c r="CN321" s="62"/>
      <c r="CO321" s="62"/>
      <c r="CP321" s="62"/>
      <c r="CQ321" s="62"/>
      <c r="CR321" s="62"/>
      <c r="CS321" s="62"/>
      <c r="CT321" s="62"/>
      <c r="CU321" s="62"/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>
        <f t="shared" si="16"/>
        <v>-16233386.17</v>
      </c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6"/>
    </row>
    <row r="322" spans="1:166" ht="38.25" customHeight="1" x14ac:dyDescent="0.2">
      <c r="A322" s="101" t="s">
        <v>410</v>
      </c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97"/>
      <c r="AP322" s="11" t="s">
        <v>411</v>
      </c>
      <c r="AQ322" s="12"/>
      <c r="AR322" s="12"/>
      <c r="AS322" s="12"/>
      <c r="AT322" s="12"/>
      <c r="AU322" s="61"/>
      <c r="AV322" s="98"/>
      <c r="AW322" s="99"/>
      <c r="AX322" s="99"/>
      <c r="AY322" s="99"/>
      <c r="AZ322" s="99"/>
      <c r="BA322" s="99"/>
      <c r="BB322" s="99"/>
      <c r="BC322" s="99"/>
      <c r="BD322" s="99"/>
      <c r="BE322" s="99"/>
      <c r="BF322" s="99"/>
      <c r="BG322" s="99"/>
      <c r="BH322" s="99"/>
      <c r="BI322" s="99"/>
      <c r="BJ322" s="99"/>
      <c r="BK322" s="100"/>
      <c r="BL322" s="63">
        <v>26527501.530000001</v>
      </c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5"/>
      <c r="CF322" s="63">
        <v>-16233386.17</v>
      </c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5"/>
      <c r="CW322" s="63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5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>
        <f t="shared" si="16"/>
        <v>-16233386.17</v>
      </c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6"/>
    </row>
    <row r="323" spans="1:166" ht="36" customHeight="1" x14ac:dyDescent="0.2">
      <c r="A323" s="101" t="s">
        <v>412</v>
      </c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97"/>
      <c r="AP323" s="58" t="s">
        <v>413</v>
      </c>
      <c r="AQ323" s="59"/>
      <c r="AR323" s="59"/>
      <c r="AS323" s="59"/>
      <c r="AT323" s="59"/>
      <c r="AU323" s="59"/>
      <c r="AV323" s="76"/>
      <c r="AW323" s="76"/>
      <c r="AX323" s="76"/>
      <c r="AY323" s="76"/>
      <c r="AZ323" s="76"/>
      <c r="BA323" s="76"/>
      <c r="BB323" s="76"/>
      <c r="BC323" s="76"/>
      <c r="BD323" s="76"/>
      <c r="BE323" s="94"/>
      <c r="BF323" s="95"/>
      <c r="BG323" s="95"/>
      <c r="BH323" s="95"/>
      <c r="BI323" s="95"/>
      <c r="BJ323" s="95"/>
      <c r="BK323" s="96"/>
      <c r="BL323" s="62">
        <v>-736716556.05999994</v>
      </c>
      <c r="BM323" s="62"/>
      <c r="BN323" s="62"/>
      <c r="BO323" s="62"/>
      <c r="BP323" s="62"/>
      <c r="BQ323" s="62"/>
      <c r="BR323" s="62"/>
      <c r="BS323" s="62"/>
      <c r="BT323" s="62"/>
      <c r="BU323" s="62"/>
      <c r="BV323" s="62"/>
      <c r="BW323" s="62"/>
      <c r="BX323" s="62"/>
      <c r="BY323" s="62"/>
      <c r="BZ323" s="62"/>
      <c r="CA323" s="62"/>
      <c r="CB323" s="62"/>
      <c r="CC323" s="62"/>
      <c r="CD323" s="62"/>
      <c r="CE323" s="62"/>
      <c r="CF323" s="62">
        <v>-483246370.24000001</v>
      </c>
      <c r="CG323" s="62"/>
      <c r="CH323" s="62"/>
      <c r="CI323" s="62"/>
      <c r="CJ323" s="62"/>
      <c r="CK323" s="62"/>
      <c r="CL323" s="62"/>
      <c r="CM323" s="62"/>
      <c r="CN323" s="62"/>
      <c r="CO323" s="62"/>
      <c r="CP323" s="62"/>
      <c r="CQ323" s="62"/>
      <c r="CR323" s="62"/>
      <c r="CS323" s="62"/>
      <c r="CT323" s="62"/>
      <c r="CU323" s="62"/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>
        <f t="shared" si="16"/>
        <v>-483246370.24000001</v>
      </c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6"/>
    </row>
    <row r="324" spans="1:166" ht="26.25" customHeight="1" x14ac:dyDescent="0.2">
      <c r="A324" s="101" t="s">
        <v>414</v>
      </c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97"/>
      <c r="AP324" s="11" t="s">
        <v>415</v>
      </c>
      <c r="AQ324" s="12"/>
      <c r="AR324" s="12"/>
      <c r="AS324" s="12"/>
      <c r="AT324" s="12"/>
      <c r="AU324" s="61"/>
      <c r="AV324" s="98"/>
      <c r="AW324" s="99"/>
      <c r="AX324" s="99"/>
      <c r="AY324" s="99"/>
      <c r="AZ324" s="99"/>
      <c r="BA324" s="99"/>
      <c r="BB324" s="99"/>
      <c r="BC324" s="99"/>
      <c r="BD324" s="99"/>
      <c r="BE324" s="99"/>
      <c r="BF324" s="99"/>
      <c r="BG324" s="99"/>
      <c r="BH324" s="99"/>
      <c r="BI324" s="99"/>
      <c r="BJ324" s="99"/>
      <c r="BK324" s="100"/>
      <c r="BL324" s="63">
        <v>763244057.59000003</v>
      </c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5"/>
      <c r="CF324" s="63">
        <v>467012984.06999999</v>
      </c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5"/>
      <c r="CW324" s="63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5"/>
      <c r="DN324" s="63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5"/>
      <c r="EE324" s="62">
        <f t="shared" si="16"/>
        <v>467012984.06999999</v>
      </c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6"/>
    </row>
    <row r="325" spans="1:166" ht="27.75" customHeight="1" x14ac:dyDescent="0.2">
      <c r="A325" s="101" t="s">
        <v>416</v>
      </c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58" t="s">
        <v>417</v>
      </c>
      <c r="AQ325" s="59"/>
      <c r="AR325" s="59"/>
      <c r="AS325" s="59"/>
      <c r="AT325" s="59"/>
      <c r="AU325" s="59"/>
      <c r="AV325" s="76"/>
      <c r="AW325" s="76"/>
      <c r="AX325" s="76"/>
      <c r="AY325" s="76"/>
      <c r="AZ325" s="76"/>
      <c r="BA325" s="76"/>
      <c r="BB325" s="76"/>
      <c r="BC325" s="76"/>
      <c r="BD325" s="76"/>
      <c r="BE325" s="94"/>
      <c r="BF325" s="95"/>
      <c r="BG325" s="95"/>
      <c r="BH325" s="95"/>
      <c r="BI325" s="95"/>
      <c r="BJ325" s="95"/>
      <c r="BK325" s="96"/>
      <c r="BL325" s="62"/>
      <c r="BM325" s="62"/>
      <c r="BN325" s="62"/>
      <c r="BO325" s="62"/>
      <c r="BP325" s="62"/>
      <c r="BQ325" s="62"/>
      <c r="BR325" s="62"/>
      <c r="BS325" s="62"/>
      <c r="BT325" s="62"/>
      <c r="BU325" s="62"/>
      <c r="BV325" s="62"/>
      <c r="BW325" s="62"/>
      <c r="BX325" s="62"/>
      <c r="BY325" s="62"/>
      <c r="BZ325" s="62"/>
      <c r="CA325" s="62"/>
      <c r="CB325" s="62"/>
      <c r="CC325" s="62"/>
      <c r="CD325" s="62"/>
      <c r="CE325" s="62"/>
      <c r="CF325" s="63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5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>
        <f t="shared" si="16"/>
        <v>0</v>
      </c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6"/>
    </row>
    <row r="326" spans="1:166" ht="24" customHeight="1" x14ac:dyDescent="0.2">
      <c r="A326" s="101" t="s">
        <v>418</v>
      </c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97"/>
      <c r="AP326" s="11" t="s">
        <v>419</v>
      </c>
      <c r="AQ326" s="12"/>
      <c r="AR326" s="12"/>
      <c r="AS326" s="12"/>
      <c r="AT326" s="12"/>
      <c r="AU326" s="61"/>
      <c r="AV326" s="98"/>
      <c r="AW326" s="99"/>
      <c r="AX326" s="99"/>
      <c r="AY326" s="99"/>
      <c r="AZ326" s="99"/>
      <c r="BA326" s="99"/>
      <c r="BB326" s="99"/>
      <c r="BC326" s="99"/>
      <c r="BD326" s="99"/>
      <c r="BE326" s="99"/>
      <c r="BF326" s="99"/>
      <c r="BG326" s="99"/>
      <c r="BH326" s="99"/>
      <c r="BI326" s="99"/>
      <c r="BJ326" s="99"/>
      <c r="BK326" s="100"/>
      <c r="BL326" s="63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5"/>
      <c r="CF326" s="63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5"/>
      <c r="CW326" s="63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5"/>
      <c r="DN326" s="63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5"/>
      <c r="EE326" s="62">
        <f t="shared" si="16"/>
        <v>0</v>
      </c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6"/>
    </row>
    <row r="327" spans="1:166" ht="25.5" customHeight="1" x14ac:dyDescent="0.2">
      <c r="A327" s="103" t="s">
        <v>420</v>
      </c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5"/>
      <c r="AP327" s="75" t="s">
        <v>421</v>
      </c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  <c r="BE327" s="94"/>
      <c r="BF327" s="95"/>
      <c r="BG327" s="95"/>
      <c r="BH327" s="95"/>
      <c r="BI327" s="95"/>
      <c r="BJ327" s="95"/>
      <c r="BK327" s="96"/>
      <c r="BL327" s="72"/>
      <c r="BM327" s="72"/>
      <c r="BN327" s="72"/>
      <c r="BO327" s="72"/>
      <c r="BP327" s="72"/>
      <c r="BQ327" s="72"/>
      <c r="BR327" s="72"/>
      <c r="BS327" s="72"/>
      <c r="BT327" s="72"/>
      <c r="BU327" s="72"/>
      <c r="BV327" s="72"/>
      <c r="BW327" s="72"/>
      <c r="BX327" s="72"/>
      <c r="BY327" s="72"/>
      <c r="BZ327" s="72"/>
      <c r="CA327" s="72"/>
      <c r="CB327" s="72"/>
      <c r="CC327" s="72"/>
      <c r="CD327" s="72"/>
      <c r="CE327" s="72"/>
      <c r="CF327" s="106"/>
      <c r="CG327" s="107"/>
      <c r="CH327" s="107"/>
      <c r="CI327" s="107"/>
      <c r="CJ327" s="107"/>
      <c r="CK327" s="107"/>
      <c r="CL327" s="107"/>
      <c r="CM327" s="107"/>
      <c r="CN327" s="107"/>
      <c r="CO327" s="107"/>
      <c r="CP327" s="107"/>
      <c r="CQ327" s="107"/>
      <c r="CR327" s="107"/>
      <c r="CS327" s="107"/>
      <c r="CT327" s="107"/>
      <c r="CU327" s="107"/>
      <c r="CV327" s="108"/>
      <c r="CW327" s="72"/>
      <c r="CX327" s="72"/>
      <c r="CY327" s="72"/>
      <c r="CZ327" s="72"/>
      <c r="DA327" s="72"/>
      <c r="DB327" s="72"/>
      <c r="DC327" s="72"/>
      <c r="DD327" s="72"/>
      <c r="DE327" s="72"/>
      <c r="DF327" s="72"/>
      <c r="DG327" s="72"/>
      <c r="DH327" s="72"/>
      <c r="DI327" s="72"/>
      <c r="DJ327" s="72"/>
      <c r="DK327" s="72"/>
      <c r="DL327" s="72"/>
      <c r="DM327" s="72"/>
      <c r="DN327" s="72"/>
      <c r="DO327" s="72"/>
      <c r="DP327" s="72"/>
      <c r="DQ327" s="72"/>
      <c r="DR327" s="72"/>
      <c r="DS327" s="72"/>
      <c r="DT327" s="72"/>
      <c r="DU327" s="72"/>
      <c r="DV327" s="72"/>
      <c r="DW327" s="72"/>
      <c r="DX327" s="72"/>
      <c r="DY327" s="72"/>
      <c r="DZ327" s="72"/>
      <c r="EA327" s="72"/>
      <c r="EB327" s="72"/>
      <c r="EC327" s="72"/>
      <c r="ED327" s="72"/>
      <c r="EE327" s="72">
        <f t="shared" si="16"/>
        <v>0</v>
      </c>
      <c r="EF327" s="72"/>
      <c r="EG327" s="72"/>
      <c r="EH327" s="72"/>
      <c r="EI327" s="72"/>
      <c r="EJ327" s="72"/>
      <c r="EK327" s="72"/>
      <c r="EL327" s="72"/>
      <c r="EM327" s="72"/>
      <c r="EN327" s="72"/>
      <c r="EO327" s="72"/>
      <c r="EP327" s="72"/>
      <c r="EQ327" s="72"/>
      <c r="ER327" s="72"/>
      <c r="ES327" s="72"/>
      <c r="ET327" s="72"/>
      <c r="EU327" s="72"/>
      <c r="EV327" s="72"/>
      <c r="EW327" s="72"/>
      <c r="EX327" s="72"/>
      <c r="EY327" s="72"/>
      <c r="EZ327" s="72"/>
      <c r="FA327" s="72"/>
      <c r="FB327" s="72"/>
      <c r="FC327" s="72"/>
      <c r="FD327" s="72"/>
      <c r="FE327" s="72"/>
      <c r="FF327" s="72"/>
      <c r="FG327" s="72"/>
      <c r="FH327" s="72"/>
      <c r="FI327" s="72"/>
      <c r="FJ327" s="78"/>
    </row>
    <row r="328" spans="1:166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</row>
    <row r="329" spans="1:166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</row>
    <row r="330" spans="1:166" ht="11.25" customHeight="1" x14ac:dyDescent="0.2">
      <c r="A330" s="1" t="s">
        <v>422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"/>
      <c r="AG330" s="1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 t="s">
        <v>423</v>
      </c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</row>
    <row r="331" spans="1:166" ht="11.2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109" t="s">
        <v>424</v>
      </c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"/>
      <c r="AG331" s="1"/>
      <c r="AH331" s="109" t="s">
        <v>425</v>
      </c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9"/>
      <c r="BG331" s="109"/>
      <c r="BH331" s="109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 t="s">
        <v>426</v>
      </c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"/>
      <c r="DR331" s="1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</row>
    <row r="332" spans="1:166" ht="11.25" customHeight="1" x14ac:dyDescent="0.2">
      <c r="A332" s="1" t="s">
        <v>427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"/>
      <c r="AG332" s="1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09" t="s">
        <v>424</v>
      </c>
      <c r="DD332" s="109"/>
      <c r="DE332" s="109"/>
      <c r="DF332" s="109"/>
      <c r="DG332" s="109"/>
      <c r="DH332" s="109"/>
      <c r="DI332" s="109"/>
      <c r="DJ332" s="109"/>
      <c r="DK332" s="109"/>
      <c r="DL332" s="109"/>
      <c r="DM332" s="109"/>
      <c r="DN332" s="109"/>
      <c r="DO332" s="109"/>
      <c r="DP332" s="109"/>
      <c r="DQ332" s="7"/>
      <c r="DR332" s="7"/>
      <c r="DS332" s="109" t="s">
        <v>425</v>
      </c>
      <c r="DT332" s="109"/>
      <c r="DU332" s="109"/>
      <c r="DV332" s="109"/>
      <c r="DW332" s="109"/>
      <c r="DX332" s="109"/>
      <c r="DY332" s="109"/>
      <c r="DZ332" s="109"/>
      <c r="EA332" s="109"/>
      <c r="EB332" s="109"/>
      <c r="EC332" s="109"/>
      <c r="ED332" s="109"/>
      <c r="EE332" s="109"/>
      <c r="EF332" s="109"/>
      <c r="EG332" s="109"/>
      <c r="EH332" s="109"/>
      <c r="EI332" s="109"/>
      <c r="EJ332" s="109"/>
      <c r="EK332" s="109"/>
      <c r="EL332" s="109"/>
      <c r="EM332" s="109"/>
      <c r="EN332" s="109"/>
      <c r="EO332" s="109"/>
      <c r="EP332" s="109"/>
      <c r="EQ332" s="109"/>
      <c r="ER332" s="109"/>
      <c r="ES332" s="109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</row>
    <row r="333" spans="1:166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09" t="s">
        <v>424</v>
      </c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7"/>
      <c r="AG333" s="7"/>
      <c r="AH333" s="109" t="s">
        <v>425</v>
      </c>
      <c r="AI333" s="109"/>
      <c r="AJ333" s="109"/>
      <c r="AK333" s="109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  <c r="AV333" s="109"/>
      <c r="AW333" s="109"/>
      <c r="AX333" s="109"/>
      <c r="AY333" s="109"/>
      <c r="AZ333" s="109"/>
      <c r="BA333" s="109"/>
      <c r="BB333" s="109"/>
      <c r="BC333" s="109"/>
      <c r="BD333" s="109"/>
      <c r="BE333" s="109"/>
      <c r="BF333" s="109"/>
      <c r="BG333" s="109"/>
      <c r="BH333" s="109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</row>
    <row r="334" spans="1:166" ht="7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</row>
    <row r="335" spans="1:166" ht="11.25" customHeight="1" x14ac:dyDescent="0.2">
      <c r="A335" s="111" t="s">
        <v>428</v>
      </c>
      <c r="B335" s="111"/>
      <c r="C335" s="112"/>
      <c r="D335" s="112"/>
      <c r="E335" s="112"/>
      <c r="F335" s="1" t="s">
        <v>428</v>
      </c>
      <c r="G335" s="1"/>
      <c r="H335" s="1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11">
        <v>200</v>
      </c>
      <c r="Z335" s="111"/>
      <c r="AA335" s="111"/>
      <c r="AB335" s="111"/>
      <c r="AC335" s="111"/>
      <c r="AD335" s="110"/>
      <c r="AE335" s="110"/>
      <c r="AF335" s="1"/>
      <c r="AG335" s="1" t="s">
        <v>429</v>
      </c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</row>
    <row r="336" spans="1:166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1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1"/>
      <c r="CY336" s="1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1"/>
      <c r="DW336" s="1"/>
      <c r="DX336" s="2"/>
      <c r="DY336" s="2"/>
      <c r="DZ336" s="5"/>
      <c r="EA336" s="5"/>
      <c r="EB336" s="5"/>
      <c r="EC336" s="1"/>
      <c r="ED336" s="1"/>
      <c r="EE336" s="1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2"/>
      <c r="EW336" s="2"/>
      <c r="EX336" s="2"/>
      <c r="EY336" s="2"/>
      <c r="EZ336" s="2"/>
      <c r="FA336" s="8"/>
      <c r="FB336" s="8"/>
      <c r="FC336" s="1"/>
      <c r="FD336" s="1"/>
      <c r="FE336" s="1"/>
      <c r="FF336" s="1"/>
      <c r="FG336" s="1"/>
      <c r="FH336" s="1"/>
      <c r="FI336" s="1"/>
      <c r="FJ336" s="1"/>
    </row>
    <row r="337" spans="1:166" ht="9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1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10"/>
      <c r="CY337" s="10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</row>
  </sheetData>
  <mergeCells count="3081">
    <mergeCell ref="AD335:AE335"/>
    <mergeCell ref="A335:B335"/>
    <mergeCell ref="C335:E335"/>
    <mergeCell ref="I335:X335"/>
    <mergeCell ref="Y335:AC335"/>
    <mergeCell ref="DC332:DP332"/>
    <mergeCell ref="DS332:ES332"/>
    <mergeCell ref="DC331:DP331"/>
    <mergeCell ref="DS331:ES331"/>
    <mergeCell ref="R333:AE333"/>
    <mergeCell ref="AH333:BH333"/>
    <mergeCell ref="N330:AE330"/>
    <mergeCell ref="AH330:BH330"/>
    <mergeCell ref="N331:AE331"/>
    <mergeCell ref="AH331:BH331"/>
    <mergeCell ref="R332:AE332"/>
    <mergeCell ref="AH332:BH332"/>
    <mergeCell ref="ET327:FJ327"/>
    <mergeCell ref="A327:AO327"/>
    <mergeCell ref="AP327:AU327"/>
    <mergeCell ref="AV327:BK327"/>
    <mergeCell ref="BL327:CE327"/>
    <mergeCell ref="CF327:CV327"/>
    <mergeCell ref="CW326:DM326"/>
    <mergeCell ref="DN326:ED326"/>
    <mergeCell ref="EE326:ES326"/>
    <mergeCell ref="CW327:DM327"/>
    <mergeCell ref="DN327:ED327"/>
    <mergeCell ref="EE327:ES327"/>
    <mergeCell ref="CW325:DM325"/>
    <mergeCell ref="DN325:ED325"/>
    <mergeCell ref="EE325:ES325"/>
    <mergeCell ref="ET325:FJ325"/>
    <mergeCell ref="A326:AO326"/>
    <mergeCell ref="AP326:AU326"/>
    <mergeCell ref="AV326:BK326"/>
    <mergeCell ref="BL326:CE326"/>
    <mergeCell ref="ET326:FJ326"/>
    <mergeCell ref="CF326:CV326"/>
    <mergeCell ref="A324:AO324"/>
    <mergeCell ref="AP324:AU324"/>
    <mergeCell ref="AV324:BK324"/>
    <mergeCell ref="BL324:CE324"/>
    <mergeCell ref="ET324:FJ324"/>
    <mergeCell ref="A325:AO325"/>
    <mergeCell ref="AP325:AU325"/>
    <mergeCell ref="AV325:BK325"/>
    <mergeCell ref="BL325:CE325"/>
    <mergeCell ref="CF325:CV325"/>
    <mergeCell ref="CW323:DM323"/>
    <mergeCell ref="DN323:ED323"/>
    <mergeCell ref="EE323:ES323"/>
    <mergeCell ref="ET323:FJ323"/>
    <mergeCell ref="CF324:CV324"/>
    <mergeCell ref="CW324:DM324"/>
    <mergeCell ref="DN324:ED324"/>
    <mergeCell ref="EE324:ES324"/>
    <mergeCell ref="A322:AO322"/>
    <mergeCell ref="AP322:AU322"/>
    <mergeCell ref="AV322:BK322"/>
    <mergeCell ref="BL322:CE322"/>
    <mergeCell ref="ET322:FJ322"/>
    <mergeCell ref="A323:AO323"/>
    <mergeCell ref="AP323:AU323"/>
    <mergeCell ref="AV323:BK323"/>
    <mergeCell ref="BL323:CE323"/>
    <mergeCell ref="CF323:CV323"/>
    <mergeCell ref="EE321:ES321"/>
    <mergeCell ref="ET321:FJ321"/>
    <mergeCell ref="CF322:CV322"/>
    <mergeCell ref="CW322:DM322"/>
    <mergeCell ref="DN322:ED322"/>
    <mergeCell ref="EE322:ES322"/>
    <mergeCell ref="CW320:DM320"/>
    <mergeCell ref="DN320:ED320"/>
    <mergeCell ref="EE320:ES320"/>
    <mergeCell ref="A321:AO321"/>
    <mergeCell ref="AP321:AU321"/>
    <mergeCell ref="AV321:BK321"/>
    <mergeCell ref="BL321:CE321"/>
    <mergeCell ref="CF321:CV321"/>
    <mergeCell ref="CW321:DM321"/>
    <mergeCell ref="DN321:ED321"/>
    <mergeCell ref="CW319:DM319"/>
    <mergeCell ref="DN319:ED319"/>
    <mergeCell ref="EE319:ES319"/>
    <mergeCell ref="ET319:FJ319"/>
    <mergeCell ref="ET320:FJ320"/>
    <mergeCell ref="A320:AO320"/>
    <mergeCell ref="AP320:AU320"/>
    <mergeCell ref="AV320:BK320"/>
    <mergeCell ref="BL320:CE320"/>
    <mergeCell ref="CF320:CV320"/>
    <mergeCell ref="CF318:CV318"/>
    <mergeCell ref="CW318:DM318"/>
    <mergeCell ref="DN318:ED318"/>
    <mergeCell ref="EE318:ES318"/>
    <mergeCell ref="ET318:FJ318"/>
    <mergeCell ref="A319:AO319"/>
    <mergeCell ref="AP319:AU319"/>
    <mergeCell ref="AV319:BK319"/>
    <mergeCell ref="BL319:CE319"/>
    <mergeCell ref="CF319:CV319"/>
    <mergeCell ref="A317:AO317"/>
    <mergeCell ref="AP317:AU317"/>
    <mergeCell ref="AV317:BK317"/>
    <mergeCell ref="BL317:CE317"/>
    <mergeCell ref="A318:AO318"/>
    <mergeCell ref="AP318:AU318"/>
    <mergeCell ref="AV318:BK318"/>
    <mergeCell ref="BL318:CE318"/>
    <mergeCell ref="CF316:CV316"/>
    <mergeCell ref="CW316:DM316"/>
    <mergeCell ref="DN316:ED316"/>
    <mergeCell ref="EE316:ES316"/>
    <mergeCell ref="ET316:FJ316"/>
    <mergeCell ref="ET317:FJ317"/>
    <mergeCell ref="CF317:CV317"/>
    <mergeCell ref="CW317:DM317"/>
    <mergeCell ref="DN317:ED317"/>
    <mergeCell ref="EE317:ES317"/>
    <mergeCell ref="A315:AO315"/>
    <mergeCell ref="AP315:AU315"/>
    <mergeCell ref="AV315:BK315"/>
    <mergeCell ref="BL315:CE315"/>
    <mergeCell ref="A316:AO316"/>
    <mergeCell ref="AP316:AU316"/>
    <mergeCell ref="AV316:BK316"/>
    <mergeCell ref="BL316:CE316"/>
    <mergeCell ref="DN314:ED314"/>
    <mergeCell ref="EE314:ES314"/>
    <mergeCell ref="ET314:FJ314"/>
    <mergeCell ref="ET315:FJ315"/>
    <mergeCell ref="CF315:CV315"/>
    <mergeCell ref="CW315:DM315"/>
    <mergeCell ref="DN315:ED315"/>
    <mergeCell ref="EE315:ES315"/>
    <mergeCell ref="A314:AO314"/>
    <mergeCell ref="AP314:AU314"/>
    <mergeCell ref="AV314:BK314"/>
    <mergeCell ref="BL314:CE314"/>
    <mergeCell ref="CF314:CV314"/>
    <mergeCell ref="CW314:DM314"/>
    <mergeCell ref="ET312:FJ312"/>
    <mergeCell ref="A313:AO313"/>
    <mergeCell ref="AP313:AU313"/>
    <mergeCell ref="AV313:BK313"/>
    <mergeCell ref="BL313:CE313"/>
    <mergeCell ref="CF313:CV313"/>
    <mergeCell ref="CW313:DM313"/>
    <mergeCell ref="DN313:ED313"/>
    <mergeCell ref="EE313:ES313"/>
    <mergeCell ref="ET313:FJ313"/>
    <mergeCell ref="EE311:ES311"/>
    <mergeCell ref="CF312:CV312"/>
    <mergeCell ref="CW312:DM312"/>
    <mergeCell ref="DN312:ED312"/>
    <mergeCell ref="EE312:ES312"/>
    <mergeCell ref="A312:AO312"/>
    <mergeCell ref="AP312:AU312"/>
    <mergeCell ref="AV312:BK312"/>
    <mergeCell ref="BL312:CE312"/>
    <mergeCell ref="A310:AO311"/>
    <mergeCell ref="AP310:AU311"/>
    <mergeCell ref="AV310:BK311"/>
    <mergeCell ref="BL310:CE311"/>
    <mergeCell ref="A309:FJ309"/>
    <mergeCell ref="CF310:ES310"/>
    <mergeCell ref="ET310:FJ311"/>
    <mergeCell ref="CF311:CV311"/>
    <mergeCell ref="CW311:DM311"/>
    <mergeCell ref="DN311:ED311"/>
    <mergeCell ref="A301:AJ301"/>
    <mergeCell ref="AK301:AP301"/>
    <mergeCell ref="AQ301:BB301"/>
    <mergeCell ref="BC301:BT301"/>
    <mergeCell ref="EK301:EW301"/>
    <mergeCell ref="EX301:FJ301"/>
    <mergeCell ref="BU301:CG301"/>
    <mergeCell ref="CH301:CW301"/>
    <mergeCell ref="CX301:DJ301"/>
    <mergeCell ref="EX300:FJ300"/>
    <mergeCell ref="BU300:CG300"/>
    <mergeCell ref="CH300:CW300"/>
    <mergeCell ref="CX300:DJ300"/>
    <mergeCell ref="DK300:DW300"/>
    <mergeCell ref="DX301:EJ301"/>
    <mergeCell ref="DK301:DW301"/>
    <mergeCell ref="A300:AJ300"/>
    <mergeCell ref="AK300:AP300"/>
    <mergeCell ref="AQ300:BB300"/>
    <mergeCell ref="BC300:BT300"/>
    <mergeCell ref="DX300:EJ300"/>
    <mergeCell ref="EK300:EW300"/>
    <mergeCell ref="EK299:EW299"/>
    <mergeCell ref="EX299:FJ299"/>
    <mergeCell ref="BU299:CG299"/>
    <mergeCell ref="CH299:CW299"/>
    <mergeCell ref="CX299:DJ299"/>
    <mergeCell ref="DK299:DW299"/>
    <mergeCell ref="EX298:FJ298"/>
    <mergeCell ref="BU298:CG298"/>
    <mergeCell ref="CH298:CW298"/>
    <mergeCell ref="CX298:DJ298"/>
    <mergeCell ref="DK298:DW298"/>
    <mergeCell ref="A299:AJ299"/>
    <mergeCell ref="AK299:AP299"/>
    <mergeCell ref="AQ299:BB299"/>
    <mergeCell ref="BC299:BT299"/>
    <mergeCell ref="DX299:EJ299"/>
    <mergeCell ref="A298:AJ298"/>
    <mergeCell ref="AK298:AP298"/>
    <mergeCell ref="AQ298:BB298"/>
    <mergeCell ref="BC298:BT298"/>
    <mergeCell ref="DX298:EJ298"/>
    <mergeCell ref="EK298:EW298"/>
    <mergeCell ref="EK297:EW297"/>
    <mergeCell ref="EX297:FJ297"/>
    <mergeCell ref="BU297:CG297"/>
    <mergeCell ref="CH297:CW297"/>
    <mergeCell ref="CX297:DJ297"/>
    <mergeCell ref="DK297:DW297"/>
    <mergeCell ref="EX296:FJ296"/>
    <mergeCell ref="BU296:CG296"/>
    <mergeCell ref="CH296:CW296"/>
    <mergeCell ref="CX296:DJ296"/>
    <mergeCell ref="DK296:DW296"/>
    <mergeCell ref="A297:AJ297"/>
    <mergeCell ref="AK297:AP297"/>
    <mergeCell ref="AQ297:BB297"/>
    <mergeCell ref="BC297:BT297"/>
    <mergeCell ref="DX297:EJ297"/>
    <mergeCell ref="A296:AJ296"/>
    <mergeCell ref="AK296:AP296"/>
    <mergeCell ref="AQ296:BB296"/>
    <mergeCell ref="BC296:BT296"/>
    <mergeCell ref="DX296:EJ296"/>
    <mergeCell ref="EK296:EW296"/>
    <mergeCell ref="EK295:EW295"/>
    <mergeCell ref="EX295:FJ295"/>
    <mergeCell ref="BU295:CG295"/>
    <mergeCell ref="CH295:CW295"/>
    <mergeCell ref="CX295:DJ295"/>
    <mergeCell ref="DK295:DW295"/>
    <mergeCell ref="EX294:FJ294"/>
    <mergeCell ref="BU294:CG294"/>
    <mergeCell ref="CH294:CW294"/>
    <mergeCell ref="CX294:DJ294"/>
    <mergeCell ref="DK294:DW294"/>
    <mergeCell ref="A295:AJ295"/>
    <mergeCell ref="AK295:AP295"/>
    <mergeCell ref="AQ295:BB295"/>
    <mergeCell ref="BC295:BT295"/>
    <mergeCell ref="DX295:EJ295"/>
    <mergeCell ref="A294:AJ294"/>
    <mergeCell ref="AK294:AP294"/>
    <mergeCell ref="AQ294:BB294"/>
    <mergeCell ref="BC294:BT294"/>
    <mergeCell ref="DX294:EJ294"/>
    <mergeCell ref="EK294:EW294"/>
    <mergeCell ref="EK293:EW293"/>
    <mergeCell ref="EX293:FJ293"/>
    <mergeCell ref="BU293:CG293"/>
    <mergeCell ref="CH293:CW293"/>
    <mergeCell ref="CX293:DJ293"/>
    <mergeCell ref="DK293:DW293"/>
    <mergeCell ref="EX292:FJ292"/>
    <mergeCell ref="BU292:CG292"/>
    <mergeCell ref="CH292:CW292"/>
    <mergeCell ref="CX292:DJ292"/>
    <mergeCell ref="DK292:DW292"/>
    <mergeCell ref="A293:AJ293"/>
    <mergeCell ref="AK293:AP293"/>
    <mergeCell ref="AQ293:BB293"/>
    <mergeCell ref="BC293:BT293"/>
    <mergeCell ref="DX293:EJ293"/>
    <mergeCell ref="A292:AJ292"/>
    <mergeCell ref="AK292:AP292"/>
    <mergeCell ref="AQ292:BB292"/>
    <mergeCell ref="BC292:BT292"/>
    <mergeCell ref="DX292:EJ292"/>
    <mergeCell ref="EK292:EW292"/>
    <mergeCell ref="EK291:EW291"/>
    <mergeCell ref="EX291:FJ291"/>
    <mergeCell ref="BU291:CG291"/>
    <mergeCell ref="CH291:CW291"/>
    <mergeCell ref="CX291:DJ291"/>
    <mergeCell ref="DK291:DW291"/>
    <mergeCell ref="EX290:FJ290"/>
    <mergeCell ref="BU290:CG290"/>
    <mergeCell ref="CH290:CW290"/>
    <mergeCell ref="CX290:DJ290"/>
    <mergeCell ref="DK290:DW290"/>
    <mergeCell ref="A291:AJ291"/>
    <mergeCell ref="AK291:AP291"/>
    <mergeCell ref="AQ291:BB291"/>
    <mergeCell ref="BC291:BT291"/>
    <mergeCell ref="DX291:EJ291"/>
    <mergeCell ref="A290:AJ290"/>
    <mergeCell ref="AK290:AP290"/>
    <mergeCell ref="AQ290:BB290"/>
    <mergeCell ref="BC290:BT290"/>
    <mergeCell ref="DX290:EJ290"/>
    <mergeCell ref="EK290:EW290"/>
    <mergeCell ref="EK289:EW289"/>
    <mergeCell ref="EX289:FJ289"/>
    <mergeCell ref="BU289:CG289"/>
    <mergeCell ref="CH289:CW289"/>
    <mergeCell ref="CX289:DJ289"/>
    <mergeCell ref="DK289:DW289"/>
    <mergeCell ref="EX288:FJ288"/>
    <mergeCell ref="BU288:CG288"/>
    <mergeCell ref="CH288:CW288"/>
    <mergeCell ref="CX288:DJ288"/>
    <mergeCell ref="DK288:DW288"/>
    <mergeCell ref="A289:AJ289"/>
    <mergeCell ref="AK289:AP289"/>
    <mergeCell ref="AQ289:BB289"/>
    <mergeCell ref="BC289:BT289"/>
    <mergeCell ref="DX289:EJ289"/>
    <mergeCell ref="A288:AJ288"/>
    <mergeCell ref="AK288:AP288"/>
    <mergeCell ref="AQ288:BB288"/>
    <mergeCell ref="BC288:BT288"/>
    <mergeCell ref="DX288:EJ288"/>
    <mergeCell ref="EK288:EW288"/>
    <mergeCell ref="EK287:EW287"/>
    <mergeCell ref="EX287:FJ287"/>
    <mergeCell ref="BU287:CG287"/>
    <mergeCell ref="CH287:CW287"/>
    <mergeCell ref="CX287:DJ287"/>
    <mergeCell ref="DK287:DW287"/>
    <mergeCell ref="EX286:FJ286"/>
    <mergeCell ref="BU286:CG286"/>
    <mergeCell ref="CH286:CW286"/>
    <mergeCell ref="CX286:DJ286"/>
    <mergeCell ref="DK286:DW286"/>
    <mergeCell ref="A287:AJ287"/>
    <mergeCell ref="AK287:AP287"/>
    <mergeCell ref="AQ287:BB287"/>
    <mergeCell ref="BC287:BT287"/>
    <mergeCell ref="DX287:EJ287"/>
    <mergeCell ref="A286:AJ286"/>
    <mergeCell ref="AK286:AP286"/>
    <mergeCell ref="AQ286:BB286"/>
    <mergeCell ref="BC286:BT286"/>
    <mergeCell ref="DX286:EJ286"/>
    <mergeCell ref="EK286:EW286"/>
    <mergeCell ref="EK285:EW285"/>
    <mergeCell ref="EX285:FJ285"/>
    <mergeCell ref="BU285:CG285"/>
    <mergeCell ref="CH285:CW285"/>
    <mergeCell ref="CX285:DJ285"/>
    <mergeCell ref="DK285:DW285"/>
    <mergeCell ref="EX284:FJ284"/>
    <mergeCell ref="BU284:CG284"/>
    <mergeCell ref="CH284:CW284"/>
    <mergeCell ref="CX284:DJ284"/>
    <mergeCell ref="DK284:DW284"/>
    <mergeCell ref="A285:AJ285"/>
    <mergeCell ref="AK285:AP285"/>
    <mergeCell ref="AQ285:BB285"/>
    <mergeCell ref="BC285:BT285"/>
    <mergeCell ref="DX285:EJ285"/>
    <mergeCell ref="A284:AJ284"/>
    <mergeCell ref="AK284:AP284"/>
    <mergeCell ref="AQ284:BB284"/>
    <mergeCell ref="BC284:BT284"/>
    <mergeCell ref="DX284:EJ284"/>
    <mergeCell ref="EK284:EW284"/>
    <mergeCell ref="EK283:EW283"/>
    <mergeCell ref="EX283:FJ283"/>
    <mergeCell ref="BU283:CG283"/>
    <mergeCell ref="CH283:CW283"/>
    <mergeCell ref="CX283:DJ283"/>
    <mergeCell ref="DK283:DW283"/>
    <mergeCell ref="EX282:FJ282"/>
    <mergeCell ref="BU282:CG282"/>
    <mergeCell ref="CH282:CW282"/>
    <mergeCell ref="CX282:DJ282"/>
    <mergeCell ref="DK282:DW282"/>
    <mergeCell ref="A283:AJ283"/>
    <mergeCell ref="AK283:AP283"/>
    <mergeCell ref="AQ283:BB283"/>
    <mergeCell ref="BC283:BT283"/>
    <mergeCell ref="DX283:EJ283"/>
    <mergeCell ref="A282:AJ282"/>
    <mergeCell ref="AK282:AP282"/>
    <mergeCell ref="AQ282:BB282"/>
    <mergeCell ref="BC282:BT282"/>
    <mergeCell ref="DX282:EJ282"/>
    <mergeCell ref="EK282:EW282"/>
    <mergeCell ref="EK281:EW281"/>
    <mergeCell ref="EX281:FJ281"/>
    <mergeCell ref="BU281:CG281"/>
    <mergeCell ref="CH281:CW281"/>
    <mergeCell ref="CX281:DJ281"/>
    <mergeCell ref="DK281:DW281"/>
    <mergeCell ref="EX280:FJ280"/>
    <mergeCell ref="BU280:CG280"/>
    <mergeCell ref="CH280:CW280"/>
    <mergeCell ref="CX280:DJ280"/>
    <mergeCell ref="DK280:DW280"/>
    <mergeCell ref="A281:AJ281"/>
    <mergeCell ref="AK281:AP281"/>
    <mergeCell ref="AQ281:BB281"/>
    <mergeCell ref="BC281:BT281"/>
    <mergeCell ref="DX281:EJ281"/>
    <mergeCell ref="A280:AJ280"/>
    <mergeCell ref="AK280:AP280"/>
    <mergeCell ref="AQ280:BB280"/>
    <mergeCell ref="BC280:BT280"/>
    <mergeCell ref="DX280:EJ280"/>
    <mergeCell ref="EK280:EW280"/>
    <mergeCell ref="EK279:EW279"/>
    <mergeCell ref="EX279:FJ279"/>
    <mergeCell ref="BU279:CG279"/>
    <mergeCell ref="CH279:CW279"/>
    <mergeCell ref="CX279:DJ279"/>
    <mergeCell ref="DK279:DW279"/>
    <mergeCell ref="EX278:FJ278"/>
    <mergeCell ref="BU278:CG278"/>
    <mergeCell ref="CH278:CW278"/>
    <mergeCell ref="CX278:DJ278"/>
    <mergeCell ref="DK278:DW278"/>
    <mergeCell ref="A279:AJ279"/>
    <mergeCell ref="AK279:AP279"/>
    <mergeCell ref="AQ279:BB279"/>
    <mergeCell ref="BC279:BT279"/>
    <mergeCell ref="DX279:EJ279"/>
    <mergeCell ref="A278:AJ278"/>
    <mergeCell ref="AK278:AP278"/>
    <mergeCell ref="AQ278:BB278"/>
    <mergeCell ref="BC278:BT278"/>
    <mergeCell ref="DX278:EJ278"/>
    <mergeCell ref="EK278:EW278"/>
    <mergeCell ref="EK277:EW277"/>
    <mergeCell ref="EX277:FJ277"/>
    <mergeCell ref="BU277:CG277"/>
    <mergeCell ref="CH277:CW277"/>
    <mergeCell ref="CX277:DJ277"/>
    <mergeCell ref="DK277:DW277"/>
    <mergeCell ref="EX276:FJ276"/>
    <mergeCell ref="BU276:CG276"/>
    <mergeCell ref="CH276:CW276"/>
    <mergeCell ref="CX276:DJ276"/>
    <mergeCell ref="DK276:DW276"/>
    <mergeCell ref="A277:AJ277"/>
    <mergeCell ref="AK277:AP277"/>
    <mergeCell ref="AQ277:BB277"/>
    <mergeCell ref="BC277:BT277"/>
    <mergeCell ref="DX277:EJ277"/>
    <mergeCell ref="A276:AJ276"/>
    <mergeCell ref="AK276:AP276"/>
    <mergeCell ref="AQ276:BB276"/>
    <mergeCell ref="BC276:BT276"/>
    <mergeCell ref="DX276:EJ276"/>
    <mergeCell ref="EK276:EW276"/>
    <mergeCell ref="EK275:EW275"/>
    <mergeCell ref="EX275:FJ275"/>
    <mergeCell ref="BU275:CG275"/>
    <mergeCell ref="CH275:CW275"/>
    <mergeCell ref="CX275:DJ275"/>
    <mergeCell ref="DK275:DW275"/>
    <mergeCell ref="EX274:FJ274"/>
    <mergeCell ref="BU274:CG274"/>
    <mergeCell ref="CH274:CW274"/>
    <mergeCell ref="CX274:DJ274"/>
    <mergeCell ref="DK274:DW274"/>
    <mergeCell ref="A275:AJ275"/>
    <mergeCell ref="AK275:AP275"/>
    <mergeCell ref="AQ275:BB275"/>
    <mergeCell ref="BC275:BT275"/>
    <mergeCell ref="DX275:EJ275"/>
    <mergeCell ref="A274:AJ274"/>
    <mergeCell ref="AK274:AP274"/>
    <mergeCell ref="AQ274:BB274"/>
    <mergeCell ref="BC274:BT274"/>
    <mergeCell ref="DX274:EJ274"/>
    <mergeCell ref="EK274:EW274"/>
    <mergeCell ref="EK273:EW273"/>
    <mergeCell ref="EX273:FJ273"/>
    <mergeCell ref="BU273:CG273"/>
    <mergeCell ref="CH273:CW273"/>
    <mergeCell ref="CX273:DJ273"/>
    <mergeCell ref="DK273:DW273"/>
    <mergeCell ref="EX272:FJ272"/>
    <mergeCell ref="BU272:CG272"/>
    <mergeCell ref="CH272:CW272"/>
    <mergeCell ref="CX272:DJ272"/>
    <mergeCell ref="DK272:DW272"/>
    <mergeCell ref="A273:AJ273"/>
    <mergeCell ref="AK273:AP273"/>
    <mergeCell ref="AQ273:BB273"/>
    <mergeCell ref="BC273:BT273"/>
    <mergeCell ref="DX273:EJ273"/>
    <mergeCell ref="A272:AJ272"/>
    <mergeCell ref="AK272:AP272"/>
    <mergeCell ref="AQ272:BB272"/>
    <mergeCell ref="BC272:BT272"/>
    <mergeCell ref="DX272:EJ272"/>
    <mergeCell ref="EK272:EW272"/>
    <mergeCell ref="EK271:EW271"/>
    <mergeCell ref="EX271:FJ271"/>
    <mergeCell ref="BU271:CG271"/>
    <mergeCell ref="CH271:CW271"/>
    <mergeCell ref="CX271:DJ271"/>
    <mergeCell ref="DK271:DW271"/>
    <mergeCell ref="EX270:FJ270"/>
    <mergeCell ref="BU270:CG270"/>
    <mergeCell ref="CH270:CW270"/>
    <mergeCell ref="CX270:DJ270"/>
    <mergeCell ref="DK270:DW270"/>
    <mergeCell ref="A271:AJ271"/>
    <mergeCell ref="AK271:AP271"/>
    <mergeCell ref="AQ271:BB271"/>
    <mergeCell ref="BC271:BT271"/>
    <mergeCell ref="DX271:EJ271"/>
    <mergeCell ref="A270:AJ270"/>
    <mergeCell ref="AK270:AP270"/>
    <mergeCell ref="AQ270:BB270"/>
    <mergeCell ref="BC270:BT270"/>
    <mergeCell ref="DX270:EJ270"/>
    <mergeCell ref="EK270:EW270"/>
    <mergeCell ref="EK269:EW269"/>
    <mergeCell ref="EX269:FJ269"/>
    <mergeCell ref="BU269:CG269"/>
    <mergeCell ref="CH269:CW269"/>
    <mergeCell ref="CX269:DJ269"/>
    <mergeCell ref="DK269:DW269"/>
    <mergeCell ref="EX268:FJ268"/>
    <mergeCell ref="BU268:CG268"/>
    <mergeCell ref="CH268:CW268"/>
    <mergeCell ref="CX268:DJ268"/>
    <mergeCell ref="DK268:DW268"/>
    <mergeCell ref="A269:AJ269"/>
    <mergeCell ref="AK269:AP269"/>
    <mergeCell ref="AQ269:BB269"/>
    <mergeCell ref="BC269:BT269"/>
    <mergeCell ref="DX269:EJ269"/>
    <mergeCell ref="A268:AJ268"/>
    <mergeCell ref="AK268:AP268"/>
    <mergeCell ref="AQ268:BB268"/>
    <mergeCell ref="BC268:BT268"/>
    <mergeCell ref="DX268:EJ268"/>
    <mergeCell ref="EK268:EW268"/>
    <mergeCell ref="EK267:EW267"/>
    <mergeCell ref="EX267:FJ267"/>
    <mergeCell ref="BU267:CG267"/>
    <mergeCell ref="CH267:CW267"/>
    <mergeCell ref="CX267:DJ267"/>
    <mergeCell ref="DK267:DW267"/>
    <mergeCell ref="EX266:FJ266"/>
    <mergeCell ref="BU266:CG266"/>
    <mergeCell ref="CH266:CW266"/>
    <mergeCell ref="CX266:DJ266"/>
    <mergeCell ref="DK266:DW266"/>
    <mergeCell ref="A267:AJ267"/>
    <mergeCell ref="AK267:AP267"/>
    <mergeCell ref="AQ267:BB267"/>
    <mergeCell ref="BC267:BT267"/>
    <mergeCell ref="DX267:EJ267"/>
    <mergeCell ref="A266:AJ266"/>
    <mergeCell ref="AK266:AP266"/>
    <mergeCell ref="AQ266:BB266"/>
    <mergeCell ref="BC266:BT266"/>
    <mergeCell ref="DX266:EJ266"/>
    <mergeCell ref="EK266:EW266"/>
    <mergeCell ref="EK265:EW265"/>
    <mergeCell ref="EX265:FJ265"/>
    <mergeCell ref="BU265:CG265"/>
    <mergeCell ref="CH265:CW265"/>
    <mergeCell ref="CX265:DJ265"/>
    <mergeCell ref="DK265:DW265"/>
    <mergeCell ref="EX264:FJ264"/>
    <mergeCell ref="BU264:CG264"/>
    <mergeCell ref="CH264:CW264"/>
    <mergeCell ref="CX264:DJ264"/>
    <mergeCell ref="DK264:DW264"/>
    <mergeCell ref="A265:AJ265"/>
    <mergeCell ref="AK265:AP265"/>
    <mergeCell ref="AQ265:BB265"/>
    <mergeCell ref="BC265:BT265"/>
    <mergeCell ref="DX265:EJ265"/>
    <mergeCell ref="A264:AJ264"/>
    <mergeCell ref="AK264:AP264"/>
    <mergeCell ref="AQ264:BB264"/>
    <mergeCell ref="BC264:BT264"/>
    <mergeCell ref="DX264:EJ264"/>
    <mergeCell ref="EK264:EW264"/>
    <mergeCell ref="EK263:EW263"/>
    <mergeCell ref="EX263:FJ263"/>
    <mergeCell ref="BU263:CG263"/>
    <mergeCell ref="CH263:CW263"/>
    <mergeCell ref="CX263:DJ263"/>
    <mergeCell ref="DK263:DW263"/>
    <mergeCell ref="EX262:FJ262"/>
    <mergeCell ref="BU262:CG262"/>
    <mergeCell ref="CH262:CW262"/>
    <mergeCell ref="CX262:DJ262"/>
    <mergeCell ref="DK262:DW262"/>
    <mergeCell ref="A263:AJ263"/>
    <mergeCell ref="AK263:AP263"/>
    <mergeCell ref="AQ263:BB263"/>
    <mergeCell ref="BC263:BT263"/>
    <mergeCell ref="DX263:EJ263"/>
    <mergeCell ref="A262:AJ262"/>
    <mergeCell ref="AK262:AP262"/>
    <mergeCell ref="AQ262:BB262"/>
    <mergeCell ref="BC262:BT262"/>
    <mergeCell ref="DX262:EJ262"/>
    <mergeCell ref="EK262:EW262"/>
    <mergeCell ref="EK261:EW261"/>
    <mergeCell ref="EX261:FJ261"/>
    <mergeCell ref="BU261:CG261"/>
    <mergeCell ref="CH261:CW261"/>
    <mergeCell ref="CX261:DJ261"/>
    <mergeCell ref="DK261:DW261"/>
    <mergeCell ref="EX260:FJ260"/>
    <mergeCell ref="BU260:CG260"/>
    <mergeCell ref="CH260:CW260"/>
    <mergeCell ref="CX260:DJ260"/>
    <mergeCell ref="DK260:DW260"/>
    <mergeCell ref="A261:AJ261"/>
    <mergeCell ref="AK261:AP261"/>
    <mergeCell ref="AQ261:BB261"/>
    <mergeCell ref="BC261:BT261"/>
    <mergeCell ref="DX261:EJ261"/>
    <mergeCell ref="A260:AJ260"/>
    <mergeCell ref="AK260:AP260"/>
    <mergeCell ref="AQ260:BB260"/>
    <mergeCell ref="BC260:BT260"/>
    <mergeCell ref="DX260:EJ260"/>
    <mergeCell ref="EK260:EW260"/>
    <mergeCell ref="EK259:EW259"/>
    <mergeCell ref="EX259:FJ259"/>
    <mergeCell ref="BU259:CG259"/>
    <mergeCell ref="CH259:CW259"/>
    <mergeCell ref="CX259:DJ259"/>
    <mergeCell ref="DK259:DW259"/>
    <mergeCell ref="EX258:FJ258"/>
    <mergeCell ref="BU258:CG258"/>
    <mergeCell ref="CH258:CW258"/>
    <mergeCell ref="CX258:DJ258"/>
    <mergeCell ref="DK258:DW258"/>
    <mergeCell ref="A259:AJ259"/>
    <mergeCell ref="AK259:AP259"/>
    <mergeCell ref="AQ259:BB259"/>
    <mergeCell ref="BC259:BT259"/>
    <mergeCell ref="DX259:EJ259"/>
    <mergeCell ref="A258:AJ258"/>
    <mergeCell ref="AK258:AP258"/>
    <mergeCell ref="AQ258:BB258"/>
    <mergeCell ref="BC258:BT258"/>
    <mergeCell ref="DX258:EJ258"/>
    <mergeCell ref="EK258:EW258"/>
    <mergeCell ref="EK257:EW257"/>
    <mergeCell ref="EX257:FJ257"/>
    <mergeCell ref="BU257:CG257"/>
    <mergeCell ref="CH257:CW257"/>
    <mergeCell ref="CX257:DJ257"/>
    <mergeCell ref="DK257:DW257"/>
    <mergeCell ref="EX256:FJ256"/>
    <mergeCell ref="BU256:CG256"/>
    <mergeCell ref="CH256:CW256"/>
    <mergeCell ref="CX256:DJ256"/>
    <mergeCell ref="DK256:DW256"/>
    <mergeCell ref="A257:AJ257"/>
    <mergeCell ref="AK257:AP257"/>
    <mergeCell ref="AQ257:BB257"/>
    <mergeCell ref="BC257:BT257"/>
    <mergeCell ref="DX257:EJ257"/>
    <mergeCell ref="A256:AJ256"/>
    <mergeCell ref="AK256:AP256"/>
    <mergeCell ref="AQ256:BB256"/>
    <mergeCell ref="BC256:BT256"/>
    <mergeCell ref="DX256:EJ256"/>
    <mergeCell ref="EK256:EW256"/>
    <mergeCell ref="EK255:EW255"/>
    <mergeCell ref="EX255:FJ255"/>
    <mergeCell ref="BU255:CG255"/>
    <mergeCell ref="CH255:CW255"/>
    <mergeCell ref="CX255:DJ255"/>
    <mergeCell ref="DK255:DW255"/>
    <mergeCell ref="EX254:FJ254"/>
    <mergeCell ref="BU254:CG254"/>
    <mergeCell ref="CH254:CW254"/>
    <mergeCell ref="CX254:DJ254"/>
    <mergeCell ref="DK254:DW254"/>
    <mergeCell ref="A255:AJ255"/>
    <mergeCell ref="AK255:AP255"/>
    <mergeCell ref="AQ255:BB255"/>
    <mergeCell ref="BC255:BT255"/>
    <mergeCell ref="DX255:EJ255"/>
    <mergeCell ref="A254:AJ254"/>
    <mergeCell ref="AK254:AP254"/>
    <mergeCell ref="AQ254:BB254"/>
    <mergeCell ref="BC254:BT254"/>
    <mergeCell ref="DX254:EJ254"/>
    <mergeCell ref="EK254:EW254"/>
    <mergeCell ref="EK253:EW253"/>
    <mergeCell ref="EX253:FJ253"/>
    <mergeCell ref="BU253:CG253"/>
    <mergeCell ref="CH253:CW253"/>
    <mergeCell ref="CX253:DJ253"/>
    <mergeCell ref="DK253:DW253"/>
    <mergeCell ref="EX252:FJ252"/>
    <mergeCell ref="BU252:CG252"/>
    <mergeCell ref="CH252:CW252"/>
    <mergeCell ref="CX252:DJ252"/>
    <mergeCell ref="DK252:DW252"/>
    <mergeCell ref="A253:AJ253"/>
    <mergeCell ref="AK253:AP253"/>
    <mergeCell ref="AQ253:BB253"/>
    <mergeCell ref="BC253:BT253"/>
    <mergeCell ref="DX253:EJ253"/>
    <mergeCell ref="A252:AJ252"/>
    <mergeCell ref="AK252:AP252"/>
    <mergeCell ref="AQ252:BB252"/>
    <mergeCell ref="BC252:BT252"/>
    <mergeCell ref="DX252:EJ252"/>
    <mergeCell ref="EK252:EW252"/>
    <mergeCell ref="EK251:EW251"/>
    <mergeCell ref="EX251:FJ251"/>
    <mergeCell ref="BU251:CG251"/>
    <mergeCell ref="CH251:CW251"/>
    <mergeCell ref="CX251:DJ251"/>
    <mergeCell ref="DK251:DW251"/>
    <mergeCell ref="EX250:FJ250"/>
    <mergeCell ref="BU250:CG250"/>
    <mergeCell ref="CH250:CW250"/>
    <mergeCell ref="CX250:DJ250"/>
    <mergeCell ref="DK250:DW250"/>
    <mergeCell ref="A251:AJ251"/>
    <mergeCell ref="AK251:AP251"/>
    <mergeCell ref="AQ251:BB251"/>
    <mergeCell ref="BC251:BT251"/>
    <mergeCell ref="DX251:EJ251"/>
    <mergeCell ref="A250:AJ250"/>
    <mergeCell ref="AK250:AP250"/>
    <mergeCell ref="AQ250:BB250"/>
    <mergeCell ref="BC250:BT250"/>
    <mergeCell ref="DX250:EJ250"/>
    <mergeCell ref="EK250:EW250"/>
    <mergeCell ref="EK249:EW249"/>
    <mergeCell ref="EX249:FJ249"/>
    <mergeCell ref="BU249:CG249"/>
    <mergeCell ref="CH249:CW249"/>
    <mergeCell ref="CX249:DJ249"/>
    <mergeCell ref="DK249:DW249"/>
    <mergeCell ref="EX248:FJ248"/>
    <mergeCell ref="BU248:CG248"/>
    <mergeCell ref="CH248:CW248"/>
    <mergeCell ref="CX248:DJ248"/>
    <mergeCell ref="DK248:DW248"/>
    <mergeCell ref="A249:AJ249"/>
    <mergeCell ref="AK249:AP249"/>
    <mergeCell ref="AQ249:BB249"/>
    <mergeCell ref="BC249:BT249"/>
    <mergeCell ref="DX249:EJ249"/>
    <mergeCell ref="A248:AJ248"/>
    <mergeCell ref="AK248:AP248"/>
    <mergeCell ref="AQ248:BB248"/>
    <mergeCell ref="BC248:BT248"/>
    <mergeCell ref="DX248:EJ248"/>
    <mergeCell ref="EK248:EW248"/>
    <mergeCell ref="EK247:EW247"/>
    <mergeCell ref="EX247:FJ247"/>
    <mergeCell ref="BU247:CG247"/>
    <mergeCell ref="CH247:CW247"/>
    <mergeCell ref="CX247:DJ247"/>
    <mergeCell ref="DK247:DW247"/>
    <mergeCell ref="EX246:FJ246"/>
    <mergeCell ref="BU246:CG246"/>
    <mergeCell ref="CH246:CW246"/>
    <mergeCell ref="CX246:DJ246"/>
    <mergeCell ref="DK246:DW246"/>
    <mergeCell ref="A247:AJ247"/>
    <mergeCell ref="AK247:AP247"/>
    <mergeCell ref="AQ247:BB247"/>
    <mergeCell ref="BC247:BT247"/>
    <mergeCell ref="DX247:EJ247"/>
    <mergeCell ref="A246:AJ246"/>
    <mergeCell ref="AK246:AP246"/>
    <mergeCell ref="AQ246:BB246"/>
    <mergeCell ref="BC246:BT246"/>
    <mergeCell ref="DX246:EJ246"/>
    <mergeCell ref="EK246:EW246"/>
    <mergeCell ref="EK245:EW245"/>
    <mergeCell ref="EX245:FJ245"/>
    <mergeCell ref="BU245:CG245"/>
    <mergeCell ref="CH245:CW245"/>
    <mergeCell ref="CX245:DJ245"/>
    <mergeCell ref="DK245:DW245"/>
    <mergeCell ref="EX244:FJ244"/>
    <mergeCell ref="BU244:CG244"/>
    <mergeCell ref="CH244:CW244"/>
    <mergeCell ref="CX244:DJ244"/>
    <mergeCell ref="DK244:DW244"/>
    <mergeCell ref="A245:AJ245"/>
    <mergeCell ref="AK245:AP245"/>
    <mergeCell ref="AQ245:BB245"/>
    <mergeCell ref="BC245:BT245"/>
    <mergeCell ref="DX245:EJ245"/>
    <mergeCell ref="A244:AJ244"/>
    <mergeCell ref="AK244:AP244"/>
    <mergeCell ref="AQ244:BB244"/>
    <mergeCell ref="BC244:BT244"/>
    <mergeCell ref="DX244:EJ244"/>
    <mergeCell ref="EK244:EW244"/>
    <mergeCell ref="EK243:EW243"/>
    <mergeCell ref="EX243:FJ243"/>
    <mergeCell ref="BU243:CG243"/>
    <mergeCell ref="CH243:CW243"/>
    <mergeCell ref="CX243:DJ243"/>
    <mergeCell ref="DK243:DW243"/>
    <mergeCell ref="EX242:FJ242"/>
    <mergeCell ref="BU242:CG242"/>
    <mergeCell ref="CH242:CW242"/>
    <mergeCell ref="CX242:DJ242"/>
    <mergeCell ref="DK242:DW242"/>
    <mergeCell ref="A243:AJ243"/>
    <mergeCell ref="AK243:AP243"/>
    <mergeCell ref="AQ243:BB243"/>
    <mergeCell ref="BC243:BT243"/>
    <mergeCell ref="DX243:EJ243"/>
    <mergeCell ref="A242:AJ242"/>
    <mergeCell ref="AK242:AP242"/>
    <mergeCell ref="AQ242:BB242"/>
    <mergeCell ref="BC242:BT242"/>
    <mergeCell ref="DX242:EJ242"/>
    <mergeCell ref="EK242:EW242"/>
    <mergeCell ref="EK241:EW241"/>
    <mergeCell ref="EX241:FJ241"/>
    <mergeCell ref="BU241:CG241"/>
    <mergeCell ref="CH241:CW241"/>
    <mergeCell ref="CX241:DJ241"/>
    <mergeCell ref="DK241:DW241"/>
    <mergeCell ref="EX240:FJ240"/>
    <mergeCell ref="BU240:CG240"/>
    <mergeCell ref="CH240:CW240"/>
    <mergeCell ref="CX240:DJ240"/>
    <mergeCell ref="DK240:DW240"/>
    <mergeCell ref="A241:AJ241"/>
    <mergeCell ref="AK241:AP241"/>
    <mergeCell ref="AQ241:BB241"/>
    <mergeCell ref="BC241:BT241"/>
    <mergeCell ref="DX241:EJ241"/>
    <mergeCell ref="A240:AJ240"/>
    <mergeCell ref="AK240:AP240"/>
    <mergeCell ref="AQ240:BB240"/>
    <mergeCell ref="BC240:BT240"/>
    <mergeCell ref="DX240:EJ240"/>
    <mergeCell ref="EK240:EW240"/>
    <mergeCell ref="EK239:EW239"/>
    <mergeCell ref="EX239:FJ239"/>
    <mergeCell ref="BU239:CG239"/>
    <mergeCell ref="CH239:CW239"/>
    <mergeCell ref="CX239:DJ239"/>
    <mergeCell ref="DK239:DW239"/>
    <mergeCell ref="EX238:FJ238"/>
    <mergeCell ref="BU238:CG238"/>
    <mergeCell ref="CH238:CW238"/>
    <mergeCell ref="CX238:DJ238"/>
    <mergeCell ref="DK238:DW238"/>
    <mergeCell ref="A239:AJ239"/>
    <mergeCell ref="AK239:AP239"/>
    <mergeCell ref="AQ239:BB239"/>
    <mergeCell ref="BC239:BT239"/>
    <mergeCell ref="DX239:EJ239"/>
    <mergeCell ref="A238:AJ238"/>
    <mergeCell ref="AK238:AP238"/>
    <mergeCell ref="AQ238:BB238"/>
    <mergeCell ref="BC238:BT238"/>
    <mergeCell ref="DX238:EJ238"/>
    <mergeCell ref="EK238:EW238"/>
    <mergeCell ref="EK237:EW237"/>
    <mergeCell ref="EX237:FJ237"/>
    <mergeCell ref="BU237:CG237"/>
    <mergeCell ref="CH237:CW237"/>
    <mergeCell ref="CX237:DJ237"/>
    <mergeCell ref="DK237:DW237"/>
    <mergeCell ref="EX236:FJ236"/>
    <mergeCell ref="BU236:CG236"/>
    <mergeCell ref="CH236:CW236"/>
    <mergeCell ref="CX236:DJ236"/>
    <mergeCell ref="DK236:DW236"/>
    <mergeCell ref="A237:AJ237"/>
    <mergeCell ref="AK237:AP237"/>
    <mergeCell ref="AQ237:BB237"/>
    <mergeCell ref="BC237:BT237"/>
    <mergeCell ref="DX237:EJ237"/>
    <mergeCell ref="A236:AJ236"/>
    <mergeCell ref="AK236:AP236"/>
    <mergeCell ref="AQ236:BB236"/>
    <mergeCell ref="BC236:BT236"/>
    <mergeCell ref="DX236:EJ236"/>
    <mergeCell ref="EK236:EW236"/>
    <mergeCell ref="EK235:EW235"/>
    <mergeCell ref="EX235:FJ235"/>
    <mergeCell ref="BU235:CG235"/>
    <mergeCell ref="CH235:CW235"/>
    <mergeCell ref="CX235:DJ235"/>
    <mergeCell ref="DK235:DW235"/>
    <mergeCell ref="EX234:FJ234"/>
    <mergeCell ref="BU234:CG234"/>
    <mergeCell ref="CH234:CW234"/>
    <mergeCell ref="CX234:DJ234"/>
    <mergeCell ref="DK234:DW234"/>
    <mergeCell ref="A235:AJ235"/>
    <mergeCell ref="AK235:AP235"/>
    <mergeCell ref="AQ235:BB235"/>
    <mergeCell ref="BC235:BT235"/>
    <mergeCell ref="DX235:EJ235"/>
    <mergeCell ref="A234:AJ234"/>
    <mergeCell ref="AK234:AP234"/>
    <mergeCell ref="AQ234:BB234"/>
    <mergeCell ref="BC234:BT234"/>
    <mergeCell ref="DX234:EJ234"/>
    <mergeCell ref="EK234:EW234"/>
    <mergeCell ref="EK233:EW233"/>
    <mergeCell ref="EX233:FJ233"/>
    <mergeCell ref="BU233:CG233"/>
    <mergeCell ref="CH233:CW233"/>
    <mergeCell ref="CX233:DJ233"/>
    <mergeCell ref="DK233:DW233"/>
    <mergeCell ref="EX232:FJ232"/>
    <mergeCell ref="BU232:CG232"/>
    <mergeCell ref="CH232:CW232"/>
    <mergeCell ref="CX232:DJ232"/>
    <mergeCell ref="DK232:DW232"/>
    <mergeCell ref="A233:AJ233"/>
    <mergeCell ref="AK233:AP233"/>
    <mergeCell ref="AQ233:BB233"/>
    <mergeCell ref="BC233:BT233"/>
    <mergeCell ref="DX233:EJ233"/>
    <mergeCell ref="A232:AJ232"/>
    <mergeCell ref="AK232:AP232"/>
    <mergeCell ref="AQ232:BB232"/>
    <mergeCell ref="BC232:BT232"/>
    <mergeCell ref="DX232:EJ232"/>
    <mergeCell ref="EK232:EW232"/>
    <mergeCell ref="EK231:EW231"/>
    <mergeCell ref="EX231:FJ231"/>
    <mergeCell ref="BU231:CG231"/>
    <mergeCell ref="CH231:CW231"/>
    <mergeCell ref="CX231:DJ231"/>
    <mergeCell ref="DK231:DW231"/>
    <mergeCell ref="EX230:FJ230"/>
    <mergeCell ref="BU230:CG230"/>
    <mergeCell ref="CH230:CW230"/>
    <mergeCell ref="CX230:DJ230"/>
    <mergeCell ref="DK230:DW230"/>
    <mergeCell ref="A231:AJ231"/>
    <mergeCell ref="AK231:AP231"/>
    <mergeCell ref="AQ231:BB231"/>
    <mergeCell ref="BC231:BT231"/>
    <mergeCell ref="DX231:EJ231"/>
    <mergeCell ref="A230:AJ230"/>
    <mergeCell ref="AK230:AP230"/>
    <mergeCell ref="AQ230:BB230"/>
    <mergeCell ref="BC230:BT230"/>
    <mergeCell ref="DX230:EJ230"/>
    <mergeCell ref="EK230:EW230"/>
    <mergeCell ref="EK229:EW229"/>
    <mergeCell ref="EX229:FJ229"/>
    <mergeCell ref="BU229:CG229"/>
    <mergeCell ref="CH229:CW229"/>
    <mergeCell ref="CX229:DJ229"/>
    <mergeCell ref="DK229:DW229"/>
    <mergeCell ref="EX228:FJ228"/>
    <mergeCell ref="BU228:CG228"/>
    <mergeCell ref="CH228:CW228"/>
    <mergeCell ref="CX228:DJ228"/>
    <mergeCell ref="DK228:DW228"/>
    <mergeCell ref="A229:AJ229"/>
    <mergeCell ref="AK229:AP229"/>
    <mergeCell ref="AQ229:BB229"/>
    <mergeCell ref="BC229:BT229"/>
    <mergeCell ref="DX229:EJ229"/>
    <mergeCell ref="A228:AJ228"/>
    <mergeCell ref="AK228:AP228"/>
    <mergeCell ref="AQ228:BB228"/>
    <mergeCell ref="BC228:BT228"/>
    <mergeCell ref="DX228:EJ228"/>
    <mergeCell ref="EK228:EW228"/>
    <mergeCell ref="EK227:EW227"/>
    <mergeCell ref="EX227:FJ227"/>
    <mergeCell ref="BU227:CG227"/>
    <mergeCell ref="CH227:CW227"/>
    <mergeCell ref="CX227:DJ227"/>
    <mergeCell ref="DK227:DW227"/>
    <mergeCell ref="EX226:FJ226"/>
    <mergeCell ref="BU226:CG226"/>
    <mergeCell ref="CH226:CW226"/>
    <mergeCell ref="CX226:DJ226"/>
    <mergeCell ref="DK226:DW226"/>
    <mergeCell ref="A227:AJ227"/>
    <mergeCell ref="AK227:AP227"/>
    <mergeCell ref="AQ227:BB227"/>
    <mergeCell ref="BC227:BT227"/>
    <mergeCell ref="DX227:EJ227"/>
    <mergeCell ref="A226:AJ226"/>
    <mergeCell ref="AK226:AP226"/>
    <mergeCell ref="AQ226:BB226"/>
    <mergeCell ref="BC226:BT226"/>
    <mergeCell ref="DX226:EJ226"/>
    <mergeCell ref="EK226:EW226"/>
    <mergeCell ref="EK225:EW225"/>
    <mergeCell ref="EX225:FJ225"/>
    <mergeCell ref="BU225:CG225"/>
    <mergeCell ref="CH225:CW225"/>
    <mergeCell ref="CX225:DJ225"/>
    <mergeCell ref="DK225:DW225"/>
    <mergeCell ref="EX224:FJ224"/>
    <mergeCell ref="BU224:CG224"/>
    <mergeCell ref="CH224:CW224"/>
    <mergeCell ref="CX224:DJ224"/>
    <mergeCell ref="DK224:DW224"/>
    <mergeCell ref="A225:AJ225"/>
    <mergeCell ref="AK225:AP225"/>
    <mergeCell ref="AQ225:BB225"/>
    <mergeCell ref="BC225:BT225"/>
    <mergeCell ref="DX225:EJ225"/>
    <mergeCell ref="A224:AJ224"/>
    <mergeCell ref="AK224:AP224"/>
    <mergeCell ref="AQ224:BB224"/>
    <mergeCell ref="BC224:BT224"/>
    <mergeCell ref="DX224:EJ224"/>
    <mergeCell ref="EK224:EW224"/>
    <mergeCell ref="EK223:EW223"/>
    <mergeCell ref="EX223:FJ223"/>
    <mergeCell ref="BU223:CG223"/>
    <mergeCell ref="CH223:CW223"/>
    <mergeCell ref="CX223:DJ223"/>
    <mergeCell ref="DK223:DW223"/>
    <mergeCell ref="EX222:FJ222"/>
    <mergeCell ref="BU222:CG222"/>
    <mergeCell ref="CH222:CW222"/>
    <mergeCell ref="CX222:DJ222"/>
    <mergeCell ref="DK222:DW222"/>
    <mergeCell ref="A223:AJ223"/>
    <mergeCell ref="AK223:AP223"/>
    <mergeCell ref="AQ223:BB223"/>
    <mergeCell ref="BC223:BT223"/>
    <mergeCell ref="DX223:EJ223"/>
    <mergeCell ref="A222:AJ222"/>
    <mergeCell ref="AK222:AP222"/>
    <mergeCell ref="AQ222:BB222"/>
    <mergeCell ref="BC222:BT222"/>
    <mergeCell ref="DX222:EJ222"/>
    <mergeCell ref="EK222:EW222"/>
    <mergeCell ref="EK221:EW221"/>
    <mergeCell ref="EX221:FJ221"/>
    <mergeCell ref="BU221:CG221"/>
    <mergeCell ref="CH221:CW221"/>
    <mergeCell ref="CX221:DJ221"/>
    <mergeCell ref="DK221:DW221"/>
    <mergeCell ref="EX220:FJ220"/>
    <mergeCell ref="BU220:CG220"/>
    <mergeCell ref="CH220:CW220"/>
    <mergeCell ref="CX220:DJ220"/>
    <mergeCell ref="DK220:DW220"/>
    <mergeCell ref="A221:AJ221"/>
    <mergeCell ref="AK221:AP221"/>
    <mergeCell ref="AQ221:BB221"/>
    <mergeCell ref="BC221:BT221"/>
    <mergeCell ref="DX221:EJ221"/>
    <mergeCell ref="A220:AJ220"/>
    <mergeCell ref="AK220:AP220"/>
    <mergeCell ref="AQ220:BB220"/>
    <mergeCell ref="BC220:BT220"/>
    <mergeCell ref="DX220:EJ220"/>
    <mergeCell ref="EK220:EW220"/>
    <mergeCell ref="EK219:EW219"/>
    <mergeCell ref="EX219:FJ219"/>
    <mergeCell ref="BU219:CG219"/>
    <mergeCell ref="CH219:CW219"/>
    <mergeCell ref="CX219:DJ219"/>
    <mergeCell ref="DK219:DW219"/>
    <mergeCell ref="EX218:FJ218"/>
    <mergeCell ref="BU218:CG218"/>
    <mergeCell ref="CH218:CW218"/>
    <mergeCell ref="CX218:DJ218"/>
    <mergeCell ref="DK218:DW218"/>
    <mergeCell ref="A219:AJ219"/>
    <mergeCell ref="AK219:AP219"/>
    <mergeCell ref="AQ219:BB219"/>
    <mergeCell ref="BC219:BT219"/>
    <mergeCell ref="DX219:EJ219"/>
    <mergeCell ref="A218:AJ218"/>
    <mergeCell ref="AK218:AP218"/>
    <mergeCell ref="AQ218:BB218"/>
    <mergeCell ref="BC218:BT218"/>
    <mergeCell ref="DX218:EJ218"/>
    <mergeCell ref="EK218:EW218"/>
    <mergeCell ref="EK217:EW217"/>
    <mergeCell ref="EX217:FJ217"/>
    <mergeCell ref="BU217:CG217"/>
    <mergeCell ref="CH217:CW217"/>
    <mergeCell ref="CX217:DJ217"/>
    <mergeCell ref="DK217:DW217"/>
    <mergeCell ref="EX216:FJ216"/>
    <mergeCell ref="BU216:CG216"/>
    <mergeCell ref="CH216:CW216"/>
    <mergeCell ref="CX216:DJ216"/>
    <mergeCell ref="DK216:DW216"/>
    <mergeCell ref="A217:AJ217"/>
    <mergeCell ref="AK217:AP217"/>
    <mergeCell ref="AQ217:BB217"/>
    <mergeCell ref="BC217:BT217"/>
    <mergeCell ref="DX217:EJ217"/>
    <mergeCell ref="A216:AJ216"/>
    <mergeCell ref="AK216:AP216"/>
    <mergeCell ref="AQ216:BB216"/>
    <mergeCell ref="BC216:BT216"/>
    <mergeCell ref="DX216:EJ216"/>
    <mergeCell ref="EK216:EW216"/>
    <mergeCell ref="EK215:EW215"/>
    <mergeCell ref="EX215:FJ215"/>
    <mergeCell ref="BU215:CG215"/>
    <mergeCell ref="CH215:CW215"/>
    <mergeCell ref="CX215:DJ215"/>
    <mergeCell ref="DK215:DW215"/>
    <mergeCell ref="EX214:FJ214"/>
    <mergeCell ref="BU214:CG214"/>
    <mergeCell ref="CH214:CW214"/>
    <mergeCell ref="CX214:DJ214"/>
    <mergeCell ref="DK214:DW214"/>
    <mergeCell ref="A215:AJ215"/>
    <mergeCell ref="AK215:AP215"/>
    <mergeCell ref="AQ215:BB215"/>
    <mergeCell ref="BC215:BT215"/>
    <mergeCell ref="DX215:EJ215"/>
    <mergeCell ref="A214:AJ214"/>
    <mergeCell ref="AK214:AP214"/>
    <mergeCell ref="AQ214:BB214"/>
    <mergeCell ref="BC214:BT214"/>
    <mergeCell ref="DX214:EJ214"/>
    <mergeCell ref="EK214:EW214"/>
    <mergeCell ref="EK213:EW213"/>
    <mergeCell ref="EX213:FJ213"/>
    <mergeCell ref="BU213:CG213"/>
    <mergeCell ref="CH213:CW213"/>
    <mergeCell ref="CX213:DJ213"/>
    <mergeCell ref="DK213:DW213"/>
    <mergeCell ref="EX212:FJ212"/>
    <mergeCell ref="BU212:CG212"/>
    <mergeCell ref="CH212:CW212"/>
    <mergeCell ref="CX212:DJ212"/>
    <mergeCell ref="DK212:DW212"/>
    <mergeCell ref="A213:AJ213"/>
    <mergeCell ref="AK213:AP213"/>
    <mergeCell ref="AQ213:BB213"/>
    <mergeCell ref="BC213:BT213"/>
    <mergeCell ref="DX213:EJ213"/>
    <mergeCell ref="A212:AJ212"/>
    <mergeCell ref="AK212:AP212"/>
    <mergeCell ref="AQ212:BB212"/>
    <mergeCell ref="BC212:BT212"/>
    <mergeCell ref="DX212:EJ212"/>
    <mergeCell ref="EK212:EW212"/>
    <mergeCell ref="EK211:EW211"/>
    <mergeCell ref="EX211:FJ211"/>
    <mergeCell ref="BU211:CG211"/>
    <mergeCell ref="CH211:CW211"/>
    <mergeCell ref="CX211:DJ211"/>
    <mergeCell ref="DK211:DW211"/>
    <mergeCell ref="EX210:FJ210"/>
    <mergeCell ref="BU210:CG210"/>
    <mergeCell ref="CH210:CW210"/>
    <mergeCell ref="CX210:DJ210"/>
    <mergeCell ref="DK210:DW210"/>
    <mergeCell ref="A211:AJ211"/>
    <mergeCell ref="AK211:AP211"/>
    <mergeCell ref="AQ211:BB211"/>
    <mergeCell ref="BC211:BT211"/>
    <mergeCell ref="DX211:EJ211"/>
    <mergeCell ref="A210:AJ210"/>
    <mergeCell ref="AK210:AP210"/>
    <mergeCell ref="AQ210:BB210"/>
    <mergeCell ref="BC210:BT210"/>
    <mergeCell ref="DX210:EJ210"/>
    <mergeCell ref="EK210:EW210"/>
    <mergeCell ref="EK209:EW209"/>
    <mergeCell ref="EX209:FJ209"/>
    <mergeCell ref="BU209:CG209"/>
    <mergeCell ref="CH209:CW209"/>
    <mergeCell ref="CX209:DJ209"/>
    <mergeCell ref="DK209:DW209"/>
    <mergeCell ref="EX208:FJ208"/>
    <mergeCell ref="BU208:CG208"/>
    <mergeCell ref="CH208:CW208"/>
    <mergeCell ref="CX208:DJ208"/>
    <mergeCell ref="DK208:DW208"/>
    <mergeCell ref="A209:AJ209"/>
    <mergeCell ref="AK209:AP209"/>
    <mergeCell ref="AQ209:BB209"/>
    <mergeCell ref="BC209:BT209"/>
    <mergeCell ref="DX209:EJ209"/>
    <mergeCell ref="A208:AJ208"/>
    <mergeCell ref="AK208:AP208"/>
    <mergeCell ref="AQ208:BB208"/>
    <mergeCell ref="BC208:BT208"/>
    <mergeCell ref="DX208:EJ208"/>
    <mergeCell ref="EK208:EW208"/>
    <mergeCell ref="EK207:EW207"/>
    <mergeCell ref="EX207:FJ207"/>
    <mergeCell ref="BU207:CG207"/>
    <mergeCell ref="CH207:CW207"/>
    <mergeCell ref="CX207:DJ207"/>
    <mergeCell ref="DK207:DW207"/>
    <mergeCell ref="EX206:FJ206"/>
    <mergeCell ref="BU206:CG206"/>
    <mergeCell ref="CH206:CW206"/>
    <mergeCell ref="CX206:DJ206"/>
    <mergeCell ref="DK206:DW206"/>
    <mergeCell ref="A207:AJ207"/>
    <mergeCell ref="AK207:AP207"/>
    <mergeCell ref="AQ207:BB207"/>
    <mergeCell ref="BC207:BT207"/>
    <mergeCell ref="DX207:EJ207"/>
    <mergeCell ref="A206:AJ206"/>
    <mergeCell ref="AK206:AP206"/>
    <mergeCell ref="AQ206:BB206"/>
    <mergeCell ref="BC206:BT206"/>
    <mergeCell ref="DX206:EJ206"/>
    <mergeCell ref="EK206:EW206"/>
    <mergeCell ref="EK205:EW205"/>
    <mergeCell ref="EX205:FJ205"/>
    <mergeCell ref="BU205:CG205"/>
    <mergeCell ref="CH205:CW205"/>
    <mergeCell ref="CX205:DJ205"/>
    <mergeCell ref="DK205:DW205"/>
    <mergeCell ref="EX204:FJ204"/>
    <mergeCell ref="BU204:CG204"/>
    <mergeCell ref="CH204:CW204"/>
    <mergeCell ref="CX204:DJ204"/>
    <mergeCell ref="DK204:DW204"/>
    <mergeCell ref="A205:AJ205"/>
    <mergeCell ref="AK205:AP205"/>
    <mergeCell ref="AQ205:BB205"/>
    <mergeCell ref="BC205:BT205"/>
    <mergeCell ref="DX205:EJ205"/>
    <mergeCell ref="A204:AJ204"/>
    <mergeCell ref="AK204:AP204"/>
    <mergeCell ref="AQ204:BB204"/>
    <mergeCell ref="BC204:BT204"/>
    <mergeCell ref="DX204:EJ204"/>
    <mergeCell ref="EK204:EW204"/>
    <mergeCell ref="EK203:EW203"/>
    <mergeCell ref="EX203:FJ203"/>
    <mergeCell ref="BU203:CG203"/>
    <mergeCell ref="CH203:CW203"/>
    <mergeCell ref="CX203:DJ203"/>
    <mergeCell ref="DK203:DW203"/>
    <mergeCell ref="EX202:FJ202"/>
    <mergeCell ref="BU202:CG202"/>
    <mergeCell ref="CH202:CW202"/>
    <mergeCell ref="CX202:DJ202"/>
    <mergeCell ref="DK202:DW202"/>
    <mergeCell ref="A203:AJ203"/>
    <mergeCell ref="AK203:AP203"/>
    <mergeCell ref="AQ203:BB203"/>
    <mergeCell ref="BC203:BT203"/>
    <mergeCell ref="DX203:EJ203"/>
    <mergeCell ref="A202:AJ202"/>
    <mergeCell ref="AK202:AP202"/>
    <mergeCell ref="AQ202:BB202"/>
    <mergeCell ref="BC202:BT202"/>
    <mergeCell ref="DX202:EJ202"/>
    <mergeCell ref="EK202:EW202"/>
    <mergeCell ref="EK201:EW201"/>
    <mergeCell ref="EX201:FJ201"/>
    <mergeCell ref="BU201:CG201"/>
    <mergeCell ref="CH201:CW201"/>
    <mergeCell ref="CX201:DJ201"/>
    <mergeCell ref="DK201:DW201"/>
    <mergeCell ref="EX200:FJ200"/>
    <mergeCell ref="BU200:CG200"/>
    <mergeCell ref="CH200:CW200"/>
    <mergeCell ref="CX200:DJ200"/>
    <mergeCell ref="DK200:DW200"/>
    <mergeCell ref="A201:AJ201"/>
    <mergeCell ref="AK201:AP201"/>
    <mergeCell ref="AQ201:BB201"/>
    <mergeCell ref="BC201:BT201"/>
    <mergeCell ref="DX201:EJ201"/>
    <mergeCell ref="A200:AJ200"/>
    <mergeCell ref="AK200:AP200"/>
    <mergeCell ref="AQ200:BB200"/>
    <mergeCell ref="BC200:BT200"/>
    <mergeCell ref="DX200:EJ200"/>
    <mergeCell ref="EK200:EW200"/>
    <mergeCell ref="EK199:EW199"/>
    <mergeCell ref="EX199:FJ199"/>
    <mergeCell ref="BU199:CG199"/>
    <mergeCell ref="CH199:CW199"/>
    <mergeCell ref="CX199:DJ199"/>
    <mergeCell ref="DK199:DW199"/>
    <mergeCell ref="EX198:FJ198"/>
    <mergeCell ref="BU198:CG198"/>
    <mergeCell ref="CH198:CW198"/>
    <mergeCell ref="CX198:DJ198"/>
    <mergeCell ref="DK198:DW198"/>
    <mergeCell ref="A199:AJ199"/>
    <mergeCell ref="AK199:AP199"/>
    <mergeCell ref="AQ199:BB199"/>
    <mergeCell ref="BC199:BT199"/>
    <mergeCell ref="DX199:EJ199"/>
    <mergeCell ref="A198:AJ198"/>
    <mergeCell ref="AK198:AP198"/>
    <mergeCell ref="AQ198:BB198"/>
    <mergeCell ref="BC198:BT198"/>
    <mergeCell ref="DX198:EJ198"/>
    <mergeCell ref="EK198:EW198"/>
    <mergeCell ref="EK197:EW197"/>
    <mergeCell ref="EX197:FJ197"/>
    <mergeCell ref="BU197:CG197"/>
    <mergeCell ref="CH197:CW197"/>
    <mergeCell ref="CX197:DJ197"/>
    <mergeCell ref="DK197:DW197"/>
    <mergeCell ref="EX196:FJ196"/>
    <mergeCell ref="BU196:CG196"/>
    <mergeCell ref="CH196:CW196"/>
    <mergeCell ref="CX196:DJ196"/>
    <mergeCell ref="DK196:DW196"/>
    <mergeCell ref="A197:AJ197"/>
    <mergeCell ref="AK197:AP197"/>
    <mergeCell ref="AQ197:BB197"/>
    <mergeCell ref="BC197:BT197"/>
    <mergeCell ref="DX197:EJ197"/>
    <mergeCell ref="A196:AJ196"/>
    <mergeCell ref="AK196:AP196"/>
    <mergeCell ref="AQ196:BB196"/>
    <mergeCell ref="BC196:BT196"/>
    <mergeCell ref="DX196:EJ196"/>
    <mergeCell ref="EK196:EW196"/>
    <mergeCell ref="EK195:EW195"/>
    <mergeCell ref="EX195:FJ195"/>
    <mergeCell ref="BU195:CG195"/>
    <mergeCell ref="CH195:CW195"/>
    <mergeCell ref="CX195:DJ195"/>
    <mergeCell ref="DK195:DW195"/>
    <mergeCell ref="EX194:FJ194"/>
    <mergeCell ref="BU194:CG194"/>
    <mergeCell ref="CH194:CW194"/>
    <mergeCell ref="CX194:DJ194"/>
    <mergeCell ref="DK194:DW194"/>
    <mergeCell ref="A195:AJ195"/>
    <mergeCell ref="AK195:AP195"/>
    <mergeCell ref="AQ195:BB195"/>
    <mergeCell ref="BC195:BT195"/>
    <mergeCell ref="DX195:EJ195"/>
    <mergeCell ref="A194:AJ194"/>
    <mergeCell ref="AK194:AP194"/>
    <mergeCell ref="AQ194:BB194"/>
    <mergeCell ref="BC194:BT194"/>
    <mergeCell ref="DX194:EJ194"/>
    <mergeCell ref="EK194:EW194"/>
    <mergeCell ref="EK193:EW193"/>
    <mergeCell ref="EX193:FJ193"/>
    <mergeCell ref="BU193:CG193"/>
    <mergeCell ref="CH193:CW193"/>
    <mergeCell ref="CX193:DJ193"/>
    <mergeCell ref="DK193:DW193"/>
    <mergeCell ref="EX192:FJ192"/>
    <mergeCell ref="BU192:CG192"/>
    <mergeCell ref="CH192:CW192"/>
    <mergeCell ref="CX192:DJ192"/>
    <mergeCell ref="DK192:DW192"/>
    <mergeCell ref="A193:AJ193"/>
    <mergeCell ref="AK193:AP193"/>
    <mergeCell ref="AQ193:BB193"/>
    <mergeCell ref="BC193:BT193"/>
    <mergeCell ref="DX193:EJ193"/>
    <mergeCell ref="A192:AJ192"/>
    <mergeCell ref="AK192:AP192"/>
    <mergeCell ref="AQ192:BB192"/>
    <mergeCell ref="BC192:BT192"/>
    <mergeCell ref="DX192:EJ192"/>
    <mergeCell ref="EK192:EW192"/>
    <mergeCell ref="EK191:EW191"/>
    <mergeCell ref="EX191:FJ191"/>
    <mergeCell ref="BU191:CG191"/>
    <mergeCell ref="CH191:CW191"/>
    <mergeCell ref="CX191:DJ191"/>
    <mergeCell ref="DK191:DW191"/>
    <mergeCell ref="EX190:FJ190"/>
    <mergeCell ref="BU190:CG190"/>
    <mergeCell ref="CH190:CW190"/>
    <mergeCell ref="CX190:DJ190"/>
    <mergeCell ref="DK190:DW190"/>
    <mergeCell ref="A191:AJ191"/>
    <mergeCell ref="AK191:AP191"/>
    <mergeCell ref="AQ191:BB191"/>
    <mergeCell ref="BC191:BT191"/>
    <mergeCell ref="DX191:EJ191"/>
    <mergeCell ref="A190:AJ190"/>
    <mergeCell ref="AK190:AP190"/>
    <mergeCell ref="AQ190:BB190"/>
    <mergeCell ref="BC190:BT190"/>
    <mergeCell ref="DX190:EJ190"/>
    <mergeCell ref="EK190:EW190"/>
    <mergeCell ref="EK189:EW189"/>
    <mergeCell ref="EX189:FJ189"/>
    <mergeCell ref="BU189:CG189"/>
    <mergeCell ref="CH189:CW189"/>
    <mergeCell ref="CX189:DJ189"/>
    <mergeCell ref="DK189:DW189"/>
    <mergeCell ref="EX188:FJ188"/>
    <mergeCell ref="BU188:CG188"/>
    <mergeCell ref="CH188:CW188"/>
    <mergeCell ref="CX188:DJ188"/>
    <mergeCell ref="DK188:DW188"/>
    <mergeCell ref="A189:AJ189"/>
    <mergeCell ref="AK189:AP189"/>
    <mergeCell ref="AQ189:BB189"/>
    <mergeCell ref="BC189:BT189"/>
    <mergeCell ref="DX189:EJ189"/>
    <mergeCell ref="A188:AJ188"/>
    <mergeCell ref="AK188:AP188"/>
    <mergeCell ref="AQ188:BB188"/>
    <mergeCell ref="BC188:BT188"/>
    <mergeCell ref="DX188:EJ188"/>
    <mergeCell ref="EK188:EW188"/>
    <mergeCell ref="EK187:EW187"/>
    <mergeCell ref="EX187:FJ187"/>
    <mergeCell ref="BU187:CG187"/>
    <mergeCell ref="CH187:CW187"/>
    <mergeCell ref="CX187:DJ187"/>
    <mergeCell ref="DK187:DW187"/>
    <mergeCell ref="EX186:FJ186"/>
    <mergeCell ref="BU186:CG186"/>
    <mergeCell ref="CH186:CW186"/>
    <mergeCell ref="CX186:DJ186"/>
    <mergeCell ref="DK186:DW186"/>
    <mergeCell ref="A187:AJ187"/>
    <mergeCell ref="AK187:AP187"/>
    <mergeCell ref="AQ187:BB187"/>
    <mergeCell ref="BC187:BT187"/>
    <mergeCell ref="DX187:EJ187"/>
    <mergeCell ref="A186:AJ186"/>
    <mergeCell ref="AK186:AP186"/>
    <mergeCell ref="AQ186:BB186"/>
    <mergeCell ref="BC186:BT186"/>
    <mergeCell ref="DX186:EJ186"/>
    <mergeCell ref="EK186:EW186"/>
    <mergeCell ref="EK185:EW185"/>
    <mergeCell ref="EX185:FJ185"/>
    <mergeCell ref="BU185:CG185"/>
    <mergeCell ref="CH185:CW185"/>
    <mergeCell ref="CX185:DJ185"/>
    <mergeCell ref="DK185:DW185"/>
    <mergeCell ref="EX184:FJ184"/>
    <mergeCell ref="BU184:CG184"/>
    <mergeCell ref="CH184:CW184"/>
    <mergeCell ref="CX184:DJ184"/>
    <mergeCell ref="DK184:DW184"/>
    <mergeCell ref="A185:AJ185"/>
    <mergeCell ref="AK185:AP185"/>
    <mergeCell ref="AQ185:BB185"/>
    <mergeCell ref="BC185:BT185"/>
    <mergeCell ref="DX185:EJ185"/>
    <mergeCell ref="A184:AJ184"/>
    <mergeCell ref="AK184:AP184"/>
    <mergeCell ref="AQ184:BB184"/>
    <mergeCell ref="BC184:BT184"/>
    <mergeCell ref="DX184:EJ184"/>
    <mergeCell ref="EK184:EW184"/>
    <mergeCell ref="EK183:EW183"/>
    <mergeCell ref="EX183:FJ183"/>
    <mergeCell ref="BU183:CG183"/>
    <mergeCell ref="CH183:CW183"/>
    <mergeCell ref="CX183:DJ183"/>
    <mergeCell ref="DK183:DW183"/>
    <mergeCell ref="EX182:FJ182"/>
    <mergeCell ref="BU182:CG182"/>
    <mergeCell ref="CH182:CW182"/>
    <mergeCell ref="CX182:DJ182"/>
    <mergeCell ref="DK182:DW182"/>
    <mergeCell ref="A183:AJ183"/>
    <mergeCell ref="AK183:AP183"/>
    <mergeCell ref="AQ183:BB183"/>
    <mergeCell ref="BC183:BT183"/>
    <mergeCell ref="DX183:EJ183"/>
    <mergeCell ref="A182:AJ182"/>
    <mergeCell ref="AK182:AP182"/>
    <mergeCell ref="AQ182:BB182"/>
    <mergeCell ref="BC182:BT182"/>
    <mergeCell ref="DX182:EJ182"/>
    <mergeCell ref="EK182:EW182"/>
    <mergeCell ref="EK181:EW181"/>
    <mergeCell ref="EX181:FJ181"/>
    <mergeCell ref="BU181:CG181"/>
    <mergeCell ref="CH181:CW181"/>
    <mergeCell ref="CX181:DJ181"/>
    <mergeCell ref="DK181:DW181"/>
    <mergeCell ref="EX180:FJ180"/>
    <mergeCell ref="BU180:CG180"/>
    <mergeCell ref="CH180:CW180"/>
    <mergeCell ref="CX180:DJ180"/>
    <mergeCell ref="DK180:DW180"/>
    <mergeCell ref="A181:AJ181"/>
    <mergeCell ref="AK181:AP181"/>
    <mergeCell ref="AQ181:BB181"/>
    <mergeCell ref="BC181:BT181"/>
    <mergeCell ref="DX181:EJ181"/>
    <mergeCell ref="A180:AJ180"/>
    <mergeCell ref="AK180:AP180"/>
    <mergeCell ref="AQ180:BB180"/>
    <mergeCell ref="BC180:BT180"/>
    <mergeCell ref="DX180:EJ180"/>
    <mergeCell ref="EK180:EW180"/>
    <mergeCell ref="EK179:EW179"/>
    <mergeCell ref="EX179:FJ179"/>
    <mergeCell ref="BU179:CG179"/>
    <mergeCell ref="CH179:CW179"/>
    <mergeCell ref="CX179:DJ179"/>
    <mergeCell ref="DK179:DW179"/>
    <mergeCell ref="EX178:FJ178"/>
    <mergeCell ref="BU178:CG178"/>
    <mergeCell ref="CH178:CW178"/>
    <mergeCell ref="CX178:DJ178"/>
    <mergeCell ref="DK178:DW178"/>
    <mergeCell ref="A179:AJ179"/>
    <mergeCell ref="AK179:AP179"/>
    <mergeCell ref="AQ179:BB179"/>
    <mergeCell ref="BC179:BT179"/>
    <mergeCell ref="DX179:EJ179"/>
    <mergeCell ref="A178:AJ178"/>
    <mergeCell ref="AK178:AP178"/>
    <mergeCell ref="AQ178:BB178"/>
    <mergeCell ref="BC178:BT178"/>
    <mergeCell ref="DX178:EJ178"/>
    <mergeCell ref="EK178:EW178"/>
    <mergeCell ref="EK177:EW177"/>
    <mergeCell ref="EX177:FJ177"/>
    <mergeCell ref="BU177:CG177"/>
    <mergeCell ref="CH177:CW177"/>
    <mergeCell ref="CX177:DJ177"/>
    <mergeCell ref="DK177:DW177"/>
    <mergeCell ref="EX176:FJ176"/>
    <mergeCell ref="BU176:CG176"/>
    <mergeCell ref="CH176:CW176"/>
    <mergeCell ref="CX176:DJ176"/>
    <mergeCell ref="DK176:DW176"/>
    <mergeCell ref="A177:AJ177"/>
    <mergeCell ref="AK177:AP177"/>
    <mergeCell ref="AQ177:BB177"/>
    <mergeCell ref="BC177:BT177"/>
    <mergeCell ref="DX177:EJ177"/>
    <mergeCell ref="A176:AJ176"/>
    <mergeCell ref="AK176:AP176"/>
    <mergeCell ref="AQ176:BB176"/>
    <mergeCell ref="BC176:BT176"/>
    <mergeCell ref="DX176:EJ176"/>
    <mergeCell ref="EK176:EW176"/>
    <mergeCell ref="EK175:EW175"/>
    <mergeCell ref="EX175:FJ175"/>
    <mergeCell ref="BU175:CG175"/>
    <mergeCell ref="CH175:CW175"/>
    <mergeCell ref="CX175:DJ175"/>
    <mergeCell ref="DK175:DW175"/>
    <mergeCell ref="EX174:FJ174"/>
    <mergeCell ref="BU174:CG174"/>
    <mergeCell ref="CH174:CW174"/>
    <mergeCell ref="CX174:DJ174"/>
    <mergeCell ref="DK174:DW174"/>
    <mergeCell ref="A175:AJ175"/>
    <mergeCell ref="AK175:AP175"/>
    <mergeCell ref="AQ175:BB175"/>
    <mergeCell ref="BC175:BT175"/>
    <mergeCell ref="DX175:EJ175"/>
    <mergeCell ref="A174:AJ174"/>
    <mergeCell ref="AK174:AP174"/>
    <mergeCell ref="AQ174:BB174"/>
    <mergeCell ref="BC174:BT174"/>
    <mergeCell ref="DX174:EJ174"/>
    <mergeCell ref="EK174:EW174"/>
    <mergeCell ref="EK173:EW173"/>
    <mergeCell ref="EX173:FJ173"/>
    <mergeCell ref="BU173:CG173"/>
    <mergeCell ref="CH173:CW173"/>
    <mergeCell ref="CX173:DJ173"/>
    <mergeCell ref="DK173:DW173"/>
    <mergeCell ref="EX172:FJ172"/>
    <mergeCell ref="BU172:CG172"/>
    <mergeCell ref="CH172:CW172"/>
    <mergeCell ref="CX172:DJ172"/>
    <mergeCell ref="DK172:DW172"/>
    <mergeCell ref="A173:AJ173"/>
    <mergeCell ref="AK173:AP173"/>
    <mergeCell ref="AQ173:BB173"/>
    <mergeCell ref="BC173:BT173"/>
    <mergeCell ref="DX173:EJ173"/>
    <mergeCell ref="A172:AJ172"/>
    <mergeCell ref="AK172:AP172"/>
    <mergeCell ref="AQ172:BB172"/>
    <mergeCell ref="BC172:BT172"/>
    <mergeCell ref="DX172:EJ172"/>
    <mergeCell ref="EK172:EW172"/>
    <mergeCell ref="EK171:EW171"/>
    <mergeCell ref="EX171:FJ171"/>
    <mergeCell ref="BU171:CG171"/>
    <mergeCell ref="CH171:CW171"/>
    <mergeCell ref="CX171:DJ171"/>
    <mergeCell ref="DK171:DW171"/>
    <mergeCell ref="EX170:FJ170"/>
    <mergeCell ref="BU170:CG170"/>
    <mergeCell ref="CH170:CW170"/>
    <mergeCell ref="CX170:DJ170"/>
    <mergeCell ref="DK170:DW170"/>
    <mergeCell ref="A171:AJ171"/>
    <mergeCell ref="AK171:AP171"/>
    <mergeCell ref="AQ171:BB171"/>
    <mergeCell ref="BC171:BT171"/>
    <mergeCell ref="DX171:EJ171"/>
    <mergeCell ref="A170:AJ170"/>
    <mergeCell ref="AK170:AP170"/>
    <mergeCell ref="AQ170:BB170"/>
    <mergeCell ref="BC170:BT170"/>
    <mergeCell ref="DX170:EJ170"/>
    <mergeCell ref="EK170:EW170"/>
    <mergeCell ref="EK169:EW169"/>
    <mergeCell ref="EX169:FJ169"/>
    <mergeCell ref="BU169:CG169"/>
    <mergeCell ref="CH169:CW169"/>
    <mergeCell ref="CX169:DJ169"/>
    <mergeCell ref="DK169:DW169"/>
    <mergeCell ref="EX168:FJ168"/>
    <mergeCell ref="BU168:CG168"/>
    <mergeCell ref="CH168:CW168"/>
    <mergeCell ref="CX168:DJ168"/>
    <mergeCell ref="DK168:DW168"/>
    <mergeCell ref="A169:AJ169"/>
    <mergeCell ref="AK169:AP169"/>
    <mergeCell ref="AQ169:BB169"/>
    <mergeCell ref="BC169:BT169"/>
    <mergeCell ref="DX169:EJ169"/>
    <mergeCell ref="A168:AJ168"/>
    <mergeCell ref="AK168:AP168"/>
    <mergeCell ref="AQ168:BB168"/>
    <mergeCell ref="BC168:BT168"/>
    <mergeCell ref="DX168:EJ168"/>
    <mergeCell ref="EK168:EW168"/>
    <mergeCell ref="EK167:EW167"/>
    <mergeCell ref="EX167:FJ167"/>
    <mergeCell ref="BU167:CG167"/>
    <mergeCell ref="CH167:CW167"/>
    <mergeCell ref="CX167:DJ167"/>
    <mergeCell ref="DK167:DW167"/>
    <mergeCell ref="EX166:FJ166"/>
    <mergeCell ref="BU166:CG166"/>
    <mergeCell ref="CH166:CW166"/>
    <mergeCell ref="CX166:DJ166"/>
    <mergeCell ref="DK166:DW166"/>
    <mergeCell ref="A167:AJ167"/>
    <mergeCell ref="AK167:AP167"/>
    <mergeCell ref="AQ167:BB167"/>
    <mergeCell ref="BC167:BT167"/>
    <mergeCell ref="DX167:EJ167"/>
    <mergeCell ref="A166:AJ166"/>
    <mergeCell ref="AK166:AP166"/>
    <mergeCell ref="AQ166:BB166"/>
    <mergeCell ref="BC166:BT166"/>
    <mergeCell ref="DX166:EJ166"/>
    <mergeCell ref="EK166:EW166"/>
    <mergeCell ref="EK165:EW165"/>
    <mergeCell ref="EX165:FJ165"/>
    <mergeCell ref="BU165:CG165"/>
    <mergeCell ref="CH165:CW165"/>
    <mergeCell ref="CX165:DJ165"/>
    <mergeCell ref="DK165:DW165"/>
    <mergeCell ref="EX164:FJ164"/>
    <mergeCell ref="BU164:CG164"/>
    <mergeCell ref="CH164:CW164"/>
    <mergeCell ref="CX164:DJ164"/>
    <mergeCell ref="DK164:DW164"/>
    <mergeCell ref="A165:AJ165"/>
    <mergeCell ref="AK165:AP165"/>
    <mergeCell ref="AQ165:BB165"/>
    <mergeCell ref="BC165:BT165"/>
    <mergeCell ref="DX165:EJ165"/>
    <mergeCell ref="A164:AJ164"/>
    <mergeCell ref="AK164:AP164"/>
    <mergeCell ref="AQ164:BB164"/>
    <mergeCell ref="BC164:BT164"/>
    <mergeCell ref="DX164:EJ164"/>
    <mergeCell ref="EK164:EW164"/>
    <mergeCell ref="EK163:EW163"/>
    <mergeCell ref="EX163:FJ163"/>
    <mergeCell ref="BU163:CG163"/>
    <mergeCell ref="CH163:CW163"/>
    <mergeCell ref="CX163:DJ163"/>
    <mergeCell ref="DK163:DW163"/>
    <mergeCell ref="EX162:FJ162"/>
    <mergeCell ref="BU162:CG162"/>
    <mergeCell ref="CH162:CW162"/>
    <mergeCell ref="CX162:DJ162"/>
    <mergeCell ref="DK162:DW162"/>
    <mergeCell ref="A163:AJ163"/>
    <mergeCell ref="AK163:AP163"/>
    <mergeCell ref="AQ163:BB163"/>
    <mergeCell ref="BC163:BT163"/>
    <mergeCell ref="DX163:EJ163"/>
    <mergeCell ref="A162:AJ162"/>
    <mergeCell ref="AK162:AP162"/>
    <mergeCell ref="AQ162:BB162"/>
    <mergeCell ref="BC162:BT162"/>
    <mergeCell ref="DX162:EJ162"/>
    <mergeCell ref="EK162:EW162"/>
    <mergeCell ref="EK161:EW161"/>
    <mergeCell ref="EX161:FJ161"/>
    <mergeCell ref="BU161:CG161"/>
    <mergeCell ref="CH161:CW161"/>
    <mergeCell ref="CX161:DJ161"/>
    <mergeCell ref="DK161:DW161"/>
    <mergeCell ref="EX160:FJ160"/>
    <mergeCell ref="BU160:CG160"/>
    <mergeCell ref="CH160:CW160"/>
    <mergeCell ref="CX160:DJ160"/>
    <mergeCell ref="DK160:DW160"/>
    <mergeCell ref="A161:AJ161"/>
    <mergeCell ref="AK161:AP161"/>
    <mergeCell ref="AQ161:BB161"/>
    <mergeCell ref="BC161:BT161"/>
    <mergeCell ref="DX161:EJ161"/>
    <mergeCell ref="A160:AJ160"/>
    <mergeCell ref="AK160:AP160"/>
    <mergeCell ref="AQ160:BB160"/>
    <mergeCell ref="BC160:BT160"/>
    <mergeCell ref="DX160:EJ160"/>
    <mergeCell ref="EK160:EW160"/>
    <mergeCell ref="EK159:EW159"/>
    <mergeCell ref="EX159:FJ159"/>
    <mergeCell ref="BU159:CG159"/>
    <mergeCell ref="CH159:CW159"/>
    <mergeCell ref="CX159:DJ159"/>
    <mergeCell ref="DK159:DW159"/>
    <mergeCell ref="EX158:FJ158"/>
    <mergeCell ref="BU158:CG158"/>
    <mergeCell ref="CH158:CW158"/>
    <mergeCell ref="CX158:DJ158"/>
    <mergeCell ref="DK158:DW158"/>
    <mergeCell ref="A159:AJ159"/>
    <mergeCell ref="AK159:AP159"/>
    <mergeCell ref="AQ159:BB159"/>
    <mergeCell ref="BC159:BT159"/>
    <mergeCell ref="DX159:EJ159"/>
    <mergeCell ref="A158:AJ158"/>
    <mergeCell ref="AK158:AP158"/>
    <mergeCell ref="AQ158:BB158"/>
    <mergeCell ref="BC158:BT158"/>
    <mergeCell ref="DX158:EJ158"/>
    <mergeCell ref="EK158:EW158"/>
    <mergeCell ref="EK157:EW157"/>
    <mergeCell ref="EX157:FJ157"/>
    <mergeCell ref="BU157:CG157"/>
    <mergeCell ref="CH157:CW157"/>
    <mergeCell ref="CX157:DJ157"/>
    <mergeCell ref="DK157:DW157"/>
    <mergeCell ref="EX156:FJ156"/>
    <mergeCell ref="BU156:CG156"/>
    <mergeCell ref="CH156:CW156"/>
    <mergeCell ref="CX156:DJ156"/>
    <mergeCell ref="DK156:DW156"/>
    <mergeCell ref="A157:AJ157"/>
    <mergeCell ref="AK157:AP157"/>
    <mergeCell ref="AQ157:BB157"/>
    <mergeCell ref="BC157:BT157"/>
    <mergeCell ref="DX157:EJ157"/>
    <mergeCell ref="A156:AJ156"/>
    <mergeCell ref="AK156:AP156"/>
    <mergeCell ref="AQ156:BB156"/>
    <mergeCell ref="BC156:BT156"/>
    <mergeCell ref="DX156:EJ156"/>
    <mergeCell ref="EK156:EW156"/>
    <mergeCell ref="EK155:EW155"/>
    <mergeCell ref="EX155:FJ155"/>
    <mergeCell ref="BU155:CG155"/>
    <mergeCell ref="CH155:CW155"/>
    <mergeCell ref="CX155:DJ155"/>
    <mergeCell ref="DK155:DW155"/>
    <mergeCell ref="EX154:FJ154"/>
    <mergeCell ref="BU154:CG154"/>
    <mergeCell ref="CH154:CW154"/>
    <mergeCell ref="CX154:DJ154"/>
    <mergeCell ref="DK154:DW154"/>
    <mergeCell ref="A155:AJ155"/>
    <mergeCell ref="AK155:AP155"/>
    <mergeCell ref="AQ155:BB155"/>
    <mergeCell ref="BC155:BT155"/>
    <mergeCell ref="DX155:EJ155"/>
    <mergeCell ref="A154:AJ154"/>
    <mergeCell ref="AK154:AP154"/>
    <mergeCell ref="AQ154:BB154"/>
    <mergeCell ref="BC154:BT154"/>
    <mergeCell ref="DX154:EJ154"/>
    <mergeCell ref="EK154:EW154"/>
    <mergeCell ref="EK153:EW153"/>
    <mergeCell ref="EX153:FJ153"/>
    <mergeCell ref="BU153:CG153"/>
    <mergeCell ref="CH153:CW153"/>
    <mergeCell ref="CX153:DJ153"/>
    <mergeCell ref="DK153:DW153"/>
    <mergeCell ref="EX152:FJ152"/>
    <mergeCell ref="BU152:CG152"/>
    <mergeCell ref="CH152:CW152"/>
    <mergeCell ref="CX152:DJ152"/>
    <mergeCell ref="DK152:DW152"/>
    <mergeCell ref="A153:AJ153"/>
    <mergeCell ref="AK153:AP153"/>
    <mergeCell ref="AQ153:BB153"/>
    <mergeCell ref="BC153:BT153"/>
    <mergeCell ref="DX153:EJ153"/>
    <mergeCell ref="A152:AJ152"/>
    <mergeCell ref="AK152:AP152"/>
    <mergeCell ref="AQ152:BB152"/>
    <mergeCell ref="BC152:BT152"/>
    <mergeCell ref="DX152:EJ152"/>
    <mergeCell ref="EK152:EW152"/>
    <mergeCell ref="EK151:EW151"/>
    <mergeCell ref="EX151:FJ151"/>
    <mergeCell ref="BU151:CG151"/>
    <mergeCell ref="CH151:CW151"/>
    <mergeCell ref="CX151:DJ151"/>
    <mergeCell ref="DK151:DW151"/>
    <mergeCell ref="EX150:FJ150"/>
    <mergeCell ref="BU150:CG150"/>
    <mergeCell ref="CH150:CW150"/>
    <mergeCell ref="CX150:DJ150"/>
    <mergeCell ref="DK150:DW150"/>
    <mergeCell ref="A151:AJ151"/>
    <mergeCell ref="AK151:AP151"/>
    <mergeCell ref="AQ151:BB151"/>
    <mergeCell ref="BC151:BT151"/>
    <mergeCell ref="DX151:EJ151"/>
    <mergeCell ref="A150:AJ150"/>
    <mergeCell ref="AK150:AP150"/>
    <mergeCell ref="AQ150:BB150"/>
    <mergeCell ref="BC150:BT150"/>
    <mergeCell ref="DX150:EJ150"/>
    <mergeCell ref="EK150:EW150"/>
    <mergeCell ref="EK149:EW149"/>
    <mergeCell ref="EX149:FJ149"/>
    <mergeCell ref="BU149:CG149"/>
    <mergeCell ref="CH149:CW149"/>
    <mergeCell ref="CX149:DJ149"/>
    <mergeCell ref="DK149:DW149"/>
    <mergeCell ref="EX148:FJ148"/>
    <mergeCell ref="BU148:CG148"/>
    <mergeCell ref="CH148:CW148"/>
    <mergeCell ref="CX148:DJ148"/>
    <mergeCell ref="DK148:DW148"/>
    <mergeCell ref="A149:AJ149"/>
    <mergeCell ref="AK149:AP149"/>
    <mergeCell ref="AQ149:BB149"/>
    <mergeCell ref="BC149:BT149"/>
    <mergeCell ref="DX149:EJ149"/>
    <mergeCell ref="A148:AJ148"/>
    <mergeCell ref="AK148:AP148"/>
    <mergeCell ref="AQ148:BB148"/>
    <mergeCell ref="BC148:BT148"/>
    <mergeCell ref="DX148:EJ148"/>
    <mergeCell ref="EK148:EW148"/>
    <mergeCell ref="EK147:EW147"/>
    <mergeCell ref="EX147:FJ147"/>
    <mergeCell ref="BU147:CG147"/>
    <mergeCell ref="CH147:CW147"/>
    <mergeCell ref="CX147:DJ147"/>
    <mergeCell ref="DK147:DW147"/>
    <mergeCell ref="EX146:FJ146"/>
    <mergeCell ref="BU146:CG146"/>
    <mergeCell ref="CH146:CW146"/>
    <mergeCell ref="CX146:DJ146"/>
    <mergeCell ref="DK146:DW146"/>
    <mergeCell ref="A147:AJ147"/>
    <mergeCell ref="AK147:AP147"/>
    <mergeCell ref="AQ147:BB147"/>
    <mergeCell ref="BC147:BT147"/>
    <mergeCell ref="DX147:EJ147"/>
    <mergeCell ref="A146:AJ146"/>
    <mergeCell ref="AK146:AP146"/>
    <mergeCell ref="AQ146:BB146"/>
    <mergeCell ref="BC146:BT146"/>
    <mergeCell ref="DX146:EJ146"/>
    <mergeCell ref="EK146:EW146"/>
    <mergeCell ref="EK145:EW145"/>
    <mergeCell ref="EX145:FJ145"/>
    <mergeCell ref="BU145:CG145"/>
    <mergeCell ref="CH145:CW145"/>
    <mergeCell ref="CX145:DJ145"/>
    <mergeCell ref="DK145:DW145"/>
    <mergeCell ref="EX144:FJ144"/>
    <mergeCell ref="BU144:CG144"/>
    <mergeCell ref="CH144:CW144"/>
    <mergeCell ref="CX144:DJ144"/>
    <mergeCell ref="DK144:DW144"/>
    <mergeCell ref="A145:AJ145"/>
    <mergeCell ref="AK145:AP145"/>
    <mergeCell ref="AQ145:BB145"/>
    <mergeCell ref="BC145:BT145"/>
    <mergeCell ref="DX145:EJ145"/>
    <mergeCell ref="A144:AJ144"/>
    <mergeCell ref="AK144:AP144"/>
    <mergeCell ref="AQ144:BB144"/>
    <mergeCell ref="BC144:BT144"/>
    <mergeCell ref="DX144:EJ144"/>
    <mergeCell ref="EK144:EW144"/>
    <mergeCell ref="EK143:EW143"/>
    <mergeCell ref="EX143:FJ143"/>
    <mergeCell ref="BU143:CG143"/>
    <mergeCell ref="CH143:CW143"/>
    <mergeCell ref="CX143:DJ143"/>
    <mergeCell ref="DK143:DW143"/>
    <mergeCell ref="EX142:FJ142"/>
    <mergeCell ref="BU142:CG142"/>
    <mergeCell ref="CH142:CW142"/>
    <mergeCell ref="CX142:DJ142"/>
    <mergeCell ref="DK142:DW142"/>
    <mergeCell ref="A143:AJ143"/>
    <mergeCell ref="AK143:AP143"/>
    <mergeCell ref="AQ143:BB143"/>
    <mergeCell ref="BC143:BT143"/>
    <mergeCell ref="DX143:EJ143"/>
    <mergeCell ref="A142:AJ142"/>
    <mergeCell ref="AK142:AP142"/>
    <mergeCell ref="AQ142:BB142"/>
    <mergeCell ref="BC142:BT142"/>
    <mergeCell ref="DX142:EJ142"/>
    <mergeCell ref="EK142:EW142"/>
    <mergeCell ref="EK141:EW141"/>
    <mergeCell ref="EX141:FJ141"/>
    <mergeCell ref="BU141:CG141"/>
    <mergeCell ref="CH141:CW141"/>
    <mergeCell ref="CX141:DJ141"/>
    <mergeCell ref="DK141:DW141"/>
    <mergeCell ref="EX140:FJ140"/>
    <mergeCell ref="BU140:CG140"/>
    <mergeCell ref="CH140:CW140"/>
    <mergeCell ref="CX140:DJ140"/>
    <mergeCell ref="DK140:DW140"/>
    <mergeCell ref="A141:AJ141"/>
    <mergeCell ref="AK141:AP141"/>
    <mergeCell ref="AQ141:BB141"/>
    <mergeCell ref="BC141:BT141"/>
    <mergeCell ref="DX141:EJ141"/>
    <mergeCell ref="A140:AJ140"/>
    <mergeCell ref="AK140:AP140"/>
    <mergeCell ref="AQ140:BB140"/>
    <mergeCell ref="BC140:BT140"/>
    <mergeCell ref="DX140:EJ140"/>
    <mergeCell ref="EK140:EW140"/>
    <mergeCell ref="EK139:EW139"/>
    <mergeCell ref="EX139:FJ139"/>
    <mergeCell ref="BU139:CG139"/>
    <mergeCell ref="CH139:CW139"/>
    <mergeCell ref="CX139:DJ139"/>
    <mergeCell ref="DK139:DW139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CX90:DJ90"/>
    <mergeCell ref="A91:AJ91"/>
    <mergeCell ref="AK91:AP91"/>
    <mergeCell ref="AQ91:BB91"/>
    <mergeCell ref="BC91:BT91"/>
    <mergeCell ref="DX91:EJ91"/>
    <mergeCell ref="EK90:EW90"/>
    <mergeCell ref="EX90:FJ90"/>
    <mergeCell ref="A90:AJ90"/>
    <mergeCell ref="AK90:AP90"/>
    <mergeCell ref="AQ90:BB90"/>
    <mergeCell ref="BC90:BT90"/>
    <mergeCell ref="BU90:CG90"/>
    <mergeCell ref="DK90:DW90"/>
    <mergeCell ref="DX90:EJ90"/>
    <mergeCell ref="CH90:CW90"/>
    <mergeCell ref="CH89:CW89"/>
    <mergeCell ref="CX89:DJ89"/>
    <mergeCell ref="DK89:DW89"/>
    <mergeCell ref="DX89:EJ89"/>
    <mergeCell ref="EK89:EW89"/>
    <mergeCell ref="EX89:FJ89"/>
    <mergeCell ref="CX88:DJ88"/>
    <mergeCell ref="DK88:DW88"/>
    <mergeCell ref="DX88:EJ88"/>
    <mergeCell ref="EK88:EW88"/>
    <mergeCell ref="EX88:FJ88"/>
    <mergeCell ref="A89:AJ89"/>
    <mergeCell ref="AK89:AP89"/>
    <mergeCell ref="AQ89:BB89"/>
    <mergeCell ref="BC89:BT89"/>
    <mergeCell ref="BU89:CG89"/>
    <mergeCell ref="A88:AJ88"/>
    <mergeCell ref="AK88:AP88"/>
    <mergeCell ref="AQ88:BB88"/>
    <mergeCell ref="BC88:BT88"/>
    <mergeCell ref="BU88:CG88"/>
    <mergeCell ref="CH88:CW88"/>
    <mergeCell ref="A85:FJ85"/>
    <mergeCell ref="A86:AJ87"/>
    <mergeCell ref="AK86:AP87"/>
    <mergeCell ref="AQ86:BB87"/>
    <mergeCell ref="BC86:BT87"/>
    <mergeCell ref="EX87:FJ87"/>
    <mergeCell ref="BU86:CG87"/>
    <mergeCell ref="CH86:EJ86"/>
    <mergeCell ref="EK86:FJ86"/>
    <mergeCell ref="CH87:CW87"/>
    <mergeCell ref="CX87:DJ87"/>
    <mergeCell ref="DK87:DW87"/>
    <mergeCell ref="DX87:EJ87"/>
    <mergeCell ref="EK87:EW87"/>
    <mergeCell ref="ET73:FJ73"/>
    <mergeCell ref="CF74:CV74"/>
    <mergeCell ref="CW74:DM74"/>
    <mergeCell ref="DN74:ED74"/>
    <mergeCell ref="EE74:ES74"/>
    <mergeCell ref="A74:AM74"/>
    <mergeCell ref="AN74:AS74"/>
    <mergeCell ref="AT74:BI74"/>
    <mergeCell ref="BJ74:CE74"/>
    <mergeCell ref="ET74:FJ74"/>
    <mergeCell ref="CF73:CV73"/>
    <mergeCell ref="CW73:DM73"/>
    <mergeCell ref="DN73:ED73"/>
    <mergeCell ref="EE73:ES73"/>
    <mergeCell ref="A73:AM73"/>
    <mergeCell ref="AN73:AS73"/>
    <mergeCell ref="AT73:BI73"/>
    <mergeCell ref="BJ73:CE73"/>
    <mergeCell ref="ET71:FJ71"/>
    <mergeCell ref="CF72:CV72"/>
    <mergeCell ref="CW72:DM72"/>
    <mergeCell ref="DN72:ED72"/>
    <mergeCell ref="EE72:ES72"/>
    <mergeCell ref="A72:AM72"/>
    <mergeCell ref="AN72:AS72"/>
    <mergeCell ref="AT72:BI72"/>
    <mergeCell ref="BJ72:CE72"/>
    <mergeCell ref="ET72:FJ72"/>
    <mergeCell ref="CF71:CV71"/>
    <mergeCell ref="CW71:DM71"/>
    <mergeCell ref="DN71:ED71"/>
    <mergeCell ref="EE71:ES71"/>
    <mergeCell ref="A71:AM71"/>
    <mergeCell ref="AN71:AS71"/>
    <mergeCell ref="AT71:BI71"/>
    <mergeCell ref="BJ71:CE71"/>
    <mergeCell ref="ET69:FJ69"/>
    <mergeCell ref="CF70:CV70"/>
    <mergeCell ref="CW70:DM70"/>
    <mergeCell ref="DN70:ED70"/>
    <mergeCell ref="EE70:ES70"/>
    <mergeCell ref="A70:AM70"/>
    <mergeCell ref="AN70:AS70"/>
    <mergeCell ref="AT70:BI70"/>
    <mergeCell ref="BJ70:CE70"/>
    <mergeCell ref="ET70:FJ70"/>
    <mergeCell ref="CF69:CV69"/>
    <mergeCell ref="CW69:DM69"/>
    <mergeCell ref="DN69:ED69"/>
    <mergeCell ref="EE69:ES69"/>
    <mergeCell ref="A69:AM69"/>
    <mergeCell ref="AN69:AS69"/>
    <mergeCell ref="AT69:BI69"/>
    <mergeCell ref="BJ69:CE69"/>
    <mergeCell ref="ET67:FJ67"/>
    <mergeCell ref="CF68:CV68"/>
    <mergeCell ref="CW68:DM68"/>
    <mergeCell ref="DN68:ED68"/>
    <mergeCell ref="EE68:ES68"/>
    <mergeCell ref="A68:AM68"/>
    <mergeCell ref="AN68:AS68"/>
    <mergeCell ref="AT68:BI68"/>
    <mergeCell ref="BJ68:CE68"/>
    <mergeCell ref="ET68:FJ68"/>
    <mergeCell ref="CF67:CV67"/>
    <mergeCell ref="CW67:DM67"/>
    <mergeCell ref="DN67:ED67"/>
    <mergeCell ref="EE67:ES67"/>
    <mergeCell ref="A67:AM67"/>
    <mergeCell ref="AN67:AS67"/>
    <mergeCell ref="AT67:BI67"/>
    <mergeCell ref="BJ67:CE67"/>
    <mergeCell ref="ET65:FJ65"/>
    <mergeCell ref="CF66:CV66"/>
    <mergeCell ref="CW66:DM66"/>
    <mergeCell ref="DN66:ED66"/>
    <mergeCell ref="EE66:ES66"/>
    <mergeCell ref="A66:AM66"/>
    <mergeCell ref="AN66:AS66"/>
    <mergeCell ref="AT66:BI66"/>
    <mergeCell ref="BJ66:CE66"/>
    <mergeCell ref="ET66:FJ66"/>
    <mergeCell ref="CF65:CV65"/>
    <mergeCell ref="CW65:DM65"/>
    <mergeCell ref="DN65:ED65"/>
    <mergeCell ref="EE65:ES65"/>
    <mergeCell ref="A65:AM65"/>
    <mergeCell ref="AN65:AS65"/>
    <mergeCell ref="AT65:BI65"/>
    <mergeCell ref="BJ65:CE65"/>
    <mergeCell ref="ET63:FJ63"/>
    <mergeCell ref="CF64:CV64"/>
    <mergeCell ref="CW64:DM64"/>
    <mergeCell ref="DN64:ED64"/>
    <mergeCell ref="EE64:ES64"/>
    <mergeCell ref="A64:AM64"/>
    <mergeCell ref="AN64:AS64"/>
    <mergeCell ref="AT64:BI64"/>
    <mergeCell ref="BJ64:CE64"/>
    <mergeCell ref="ET64:FJ64"/>
    <mergeCell ref="CF63:CV63"/>
    <mergeCell ref="CW63:DM63"/>
    <mergeCell ref="DN63:ED63"/>
    <mergeCell ref="EE63:ES63"/>
    <mergeCell ref="A63:AM63"/>
    <mergeCell ref="AN63:AS63"/>
    <mergeCell ref="AT63:BI63"/>
    <mergeCell ref="BJ63:CE63"/>
    <mergeCell ref="ET61:FJ61"/>
    <mergeCell ref="CF62:CV62"/>
    <mergeCell ref="CW62:DM62"/>
    <mergeCell ref="DN62:ED62"/>
    <mergeCell ref="EE62:ES62"/>
    <mergeCell ref="A62:AM62"/>
    <mergeCell ref="AN62:AS62"/>
    <mergeCell ref="AT62:BI62"/>
    <mergeCell ref="BJ62:CE62"/>
    <mergeCell ref="ET62:FJ62"/>
    <mergeCell ref="CF61:CV61"/>
    <mergeCell ref="CW61:DM61"/>
    <mergeCell ref="DN61:ED61"/>
    <mergeCell ref="EE61:ES61"/>
    <mergeCell ref="A61:AM61"/>
    <mergeCell ref="AN61:AS61"/>
    <mergeCell ref="AT61:BI61"/>
    <mergeCell ref="BJ61:CE61"/>
    <mergeCell ref="ET59:FJ59"/>
    <mergeCell ref="CF60:CV60"/>
    <mergeCell ref="CW60:DM60"/>
    <mergeCell ref="DN60:ED60"/>
    <mergeCell ref="EE60:ES60"/>
    <mergeCell ref="A60:AM60"/>
    <mergeCell ref="AN60:AS60"/>
    <mergeCell ref="AT60:BI60"/>
    <mergeCell ref="BJ60:CE60"/>
    <mergeCell ref="ET60:FJ60"/>
    <mergeCell ref="CF59:CV59"/>
    <mergeCell ref="CW59:DM59"/>
    <mergeCell ref="DN59:ED59"/>
    <mergeCell ref="EE59:ES59"/>
    <mergeCell ref="A59:AM59"/>
    <mergeCell ref="AN59:AS59"/>
    <mergeCell ref="AT59:BI59"/>
    <mergeCell ref="BJ59:CE59"/>
    <mergeCell ref="ET57:FJ57"/>
    <mergeCell ref="CF58:CV58"/>
    <mergeCell ref="CW58:DM58"/>
    <mergeCell ref="DN58:ED58"/>
    <mergeCell ref="EE58:ES58"/>
    <mergeCell ref="A58:AM58"/>
    <mergeCell ref="AN58:AS58"/>
    <mergeCell ref="AT58:BI58"/>
    <mergeCell ref="BJ58:CE58"/>
    <mergeCell ref="ET58:FJ58"/>
    <mergeCell ref="CF57:CV57"/>
    <mergeCell ref="CW57:DM57"/>
    <mergeCell ref="DN57:ED57"/>
    <mergeCell ref="EE57:ES57"/>
    <mergeCell ref="A57:AM57"/>
    <mergeCell ref="AN57:AS57"/>
    <mergeCell ref="AT57:BI57"/>
    <mergeCell ref="BJ57:CE57"/>
    <mergeCell ref="ET55:FJ55"/>
    <mergeCell ref="CF56:CV56"/>
    <mergeCell ref="CW56:DM56"/>
    <mergeCell ref="DN56:ED56"/>
    <mergeCell ref="EE56:ES56"/>
    <mergeCell ref="A56:AM56"/>
    <mergeCell ref="AN56:AS56"/>
    <mergeCell ref="AT56:BI56"/>
    <mergeCell ref="BJ56:CE56"/>
    <mergeCell ref="ET56:FJ56"/>
    <mergeCell ref="CF55:CV55"/>
    <mergeCell ref="CW55:DM55"/>
    <mergeCell ref="DN55:ED55"/>
    <mergeCell ref="EE55:ES55"/>
    <mergeCell ref="A55:AM55"/>
    <mergeCell ref="AN55:AS55"/>
    <mergeCell ref="AT55:BI55"/>
    <mergeCell ref="BJ55:CE55"/>
    <mergeCell ref="ET53:FJ53"/>
    <mergeCell ref="CF54:CV54"/>
    <mergeCell ref="CW54:DM54"/>
    <mergeCell ref="DN54:ED54"/>
    <mergeCell ref="EE54:ES54"/>
    <mergeCell ref="A54:AM54"/>
    <mergeCell ref="AN54:AS54"/>
    <mergeCell ref="AT54:BI54"/>
    <mergeCell ref="BJ54:CE54"/>
    <mergeCell ref="ET54:FJ54"/>
    <mergeCell ref="CF53:CV53"/>
    <mergeCell ref="CW53:DM53"/>
    <mergeCell ref="DN53:ED53"/>
    <mergeCell ref="EE53:ES53"/>
    <mergeCell ref="A53:AM53"/>
    <mergeCell ref="AN53:AS53"/>
    <mergeCell ref="AT53:BI53"/>
    <mergeCell ref="BJ53:CE53"/>
    <mergeCell ref="ET51:FJ51"/>
    <mergeCell ref="CF52:CV52"/>
    <mergeCell ref="CW52:DM52"/>
    <mergeCell ref="DN52:ED52"/>
    <mergeCell ref="EE52:ES52"/>
    <mergeCell ref="A52:AM52"/>
    <mergeCell ref="AN52:AS52"/>
    <mergeCell ref="AT52:BI52"/>
    <mergeCell ref="BJ52:CE52"/>
    <mergeCell ref="ET52:FJ52"/>
    <mergeCell ref="CF51:CV51"/>
    <mergeCell ref="CW51:DM51"/>
    <mergeCell ref="DN51:ED51"/>
    <mergeCell ref="EE51:ES51"/>
    <mergeCell ref="A51:AM51"/>
    <mergeCell ref="AN51:AS51"/>
    <mergeCell ref="AT51:BI51"/>
    <mergeCell ref="BJ51:CE51"/>
    <mergeCell ref="ET49:FJ49"/>
    <mergeCell ref="CF50:CV50"/>
    <mergeCell ref="CW50:DM50"/>
    <mergeCell ref="DN50:ED50"/>
    <mergeCell ref="EE50:ES50"/>
    <mergeCell ref="A50:AM50"/>
    <mergeCell ref="AN50:AS50"/>
    <mergeCell ref="AT50:BI50"/>
    <mergeCell ref="BJ50:CE50"/>
    <mergeCell ref="ET50:FJ50"/>
    <mergeCell ref="CF49:CV49"/>
    <mergeCell ref="CW49:DM49"/>
    <mergeCell ref="DN49:ED49"/>
    <mergeCell ref="EE49:ES49"/>
    <mergeCell ref="A49:AM49"/>
    <mergeCell ref="AN49:AS49"/>
    <mergeCell ref="AT49:BI49"/>
    <mergeCell ref="BJ49:CE49"/>
    <mergeCell ref="ET47:FJ47"/>
    <mergeCell ref="CF48:CV48"/>
    <mergeCell ref="CW48:DM48"/>
    <mergeCell ref="DN48:ED48"/>
    <mergeCell ref="EE48:ES48"/>
    <mergeCell ref="A48:AM48"/>
    <mergeCell ref="AN48:AS48"/>
    <mergeCell ref="AT48:BI48"/>
    <mergeCell ref="BJ48:CE48"/>
    <mergeCell ref="ET48:FJ48"/>
    <mergeCell ref="CF47:CV47"/>
    <mergeCell ref="CW47:DM47"/>
    <mergeCell ref="DN47:ED47"/>
    <mergeCell ref="EE47:ES47"/>
    <mergeCell ref="A47:AM47"/>
    <mergeCell ref="AN47:AS47"/>
    <mergeCell ref="AT47:BI47"/>
    <mergeCell ref="BJ47:CE47"/>
    <mergeCell ref="ET45:FJ45"/>
    <mergeCell ref="CF46:CV46"/>
    <mergeCell ref="CW46:DM46"/>
    <mergeCell ref="DN46:ED46"/>
    <mergeCell ref="EE46:ES46"/>
    <mergeCell ref="A46:AM46"/>
    <mergeCell ref="AN46:AS46"/>
    <mergeCell ref="AT46:BI46"/>
    <mergeCell ref="BJ46:CE46"/>
    <mergeCell ref="ET46:FJ46"/>
    <mergeCell ref="CF45:CV45"/>
    <mergeCell ref="CW45:DM45"/>
    <mergeCell ref="DN45:ED45"/>
    <mergeCell ref="EE45:ES45"/>
    <mergeCell ref="A45:AM45"/>
    <mergeCell ref="AN45:AS45"/>
    <mergeCell ref="AT45:BI45"/>
    <mergeCell ref="BJ45:CE45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raifo10</dc:creator>
  <dc:description>POI HSSF rep:2.55.0.49</dc:description>
  <cp:lastModifiedBy>raifo10</cp:lastModifiedBy>
  <dcterms:created xsi:type="dcterms:W3CDTF">2023-01-30T07:07:28Z</dcterms:created>
  <dcterms:modified xsi:type="dcterms:W3CDTF">2023-01-30T07:07:28Z</dcterms:modified>
</cp:coreProperties>
</file>