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395"/>
  </bookViews>
  <sheets>
    <sheet name="Лист1" sheetId="1" r:id="rId1"/>
  </sheets>
  <definedNames>
    <definedName name="table1" localSheetId="0">Лист1!#REF!</definedName>
  </definedNames>
  <calcPr calcId="152511"/>
</workbook>
</file>

<file path=xl/calcChain.xml><?xml version="1.0" encoding="utf-8"?>
<calcChain xmlns="http://schemas.openxmlformats.org/spreadsheetml/2006/main">
  <c r="E24" i="1" l="1"/>
  <c r="E14" i="1"/>
  <c r="E9" i="1"/>
  <c r="E56" i="1" l="1"/>
  <c r="E34" i="1"/>
  <c r="E58" i="1"/>
  <c r="D38" i="1"/>
  <c r="C38" i="1"/>
  <c r="E46" i="1"/>
  <c r="E47" i="1"/>
  <c r="E48" i="1"/>
  <c r="E49" i="1"/>
  <c r="E50" i="1"/>
  <c r="E51" i="1"/>
  <c r="E52" i="1"/>
  <c r="E53" i="1"/>
  <c r="E54" i="1"/>
  <c r="E55" i="1"/>
  <c r="E57" i="1"/>
  <c r="E45" i="1"/>
  <c r="E6" i="1"/>
  <c r="E7" i="1"/>
  <c r="E8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1" i="1"/>
  <c r="E33" i="1"/>
  <c r="E35" i="1"/>
  <c r="E5" i="1"/>
  <c r="E36" i="1" l="1"/>
</calcChain>
</file>

<file path=xl/sharedStrings.xml><?xml version="1.0" encoding="utf-8"?>
<sst xmlns="http://schemas.openxmlformats.org/spreadsheetml/2006/main" count="59" uniqueCount="55">
  <si>
    <t>Наименование</t>
  </si>
  <si>
    <t>План</t>
  </si>
  <si>
    <t>Факт</t>
  </si>
  <si>
    <t>% исполнения</t>
  </si>
  <si>
    <t>Налоговые доходы</t>
  </si>
  <si>
    <t>Налог на доходы физических лиц</t>
  </si>
  <si>
    <t>Акцизы</t>
  </si>
  <si>
    <t>Упрощенная система налогообложения</t>
  </si>
  <si>
    <t>Единый налог на вмененный доход</t>
  </si>
  <si>
    <t>Единый сельскохозяйственный налог</t>
  </si>
  <si>
    <t>Патент</t>
  </si>
  <si>
    <t>Налог на имущество физических лиц</t>
  </si>
  <si>
    <t>Земельный налог</t>
  </si>
  <si>
    <t>Налог на добычу полезных ископаемых</t>
  </si>
  <si>
    <t>Государственная пошлина</t>
  </si>
  <si>
    <t>Неналоговые доходы</t>
  </si>
  <si>
    <t>Аренда земельных участков</t>
  </si>
  <si>
    <t>Аренда имущества</t>
  </si>
  <si>
    <t>Плата за негативное воздействие на окружающую среду</t>
  </si>
  <si>
    <t>Доходы от компенсации затрат государства</t>
  </si>
  <si>
    <t>Продажа имущества</t>
  </si>
  <si>
    <t>Продажа земельных участков</t>
  </si>
  <si>
    <t>Штрафы</t>
  </si>
  <si>
    <t>Самообложение</t>
  </si>
  <si>
    <t>Налоговые и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</si>
  <si>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</si>
  <si>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</si>
  <si>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</si>
  <si>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</si>
  <si>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</si>
  <si>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</si>
  <si>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</si>
  <si>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Возврат</t>
  </si>
  <si>
    <t>ИТОГО ДОХОДЫ</t>
  </si>
  <si>
    <t>ДЕФИЦИТ (-) /ПРОФИЦИТ (+)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</si>
  <si>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</si>
  <si>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</si>
  <si>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</si>
  <si>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</si>
  <si>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</si>
  <si>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</si>
  <si>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</si>
  <si>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</si>
  <si>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Здравоохраниение</t>
  </si>
  <si>
    <t>Социальная политика</t>
  </si>
  <si>
    <t>Физическая культура и спорт</t>
  </si>
  <si>
    <t>Межбюджетные трансферты общего характера</t>
  </si>
  <si>
    <t>ИТОГО РАСХОДЫ</t>
  </si>
  <si>
    <t xml:space="preserve">Анализ исполнения доходной части консолидированного бюджета </t>
  </si>
  <si>
    <t xml:space="preserve">Анализ исполнения расходной части консолидированного бюджета </t>
  </si>
  <si>
    <t>Возвраты остатков субсидий</t>
  </si>
  <si>
    <t>Средства массовой информации</t>
  </si>
  <si>
    <t>в тыс руб</t>
  </si>
  <si>
    <t>на 01.10.2022 г.</t>
  </si>
  <si>
    <t>Прочие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</si>
</sst>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3.5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/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/>
      <top style="medium">
        <color rgb="FFEFEFEF"/>
      </top>
      <bottom style="medium">
        <color rgb="FF000000"/>
      </bottom>
      <diagonal/>
    </border>
    <border>
      <left/>
      <right/>
      <top style="medium">
        <color rgb="FFEFEFE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EFEFEF"/>
      </right>
      <top style="medium">
        <color rgb="FFEFEFE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EFEFEF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2" borderId="10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34" workbookViewId="0">
      <selection activeCell="B43" sqref="B43:F43"/>
    </sheetView>
  </sheetViews>
  <sheetFormatPr defaultRowHeight="15" x14ac:dyDescent="0.25"/>
  <cols>
    <col min="2" max="2" width="42.140625" customWidth="1"/>
    <col min="3" max="3" width="15.5703125" customWidth="1"/>
    <col min="4" max="4" width="20.5703125" customWidth="1"/>
    <col min="5" max="5" width="22.140625" customWidth="1"/>
  </cols>
  <sheetData>
    <row r="1" spans="1:6" ht="18" thickBot="1" x14ac:dyDescent="0.3">
      <c r="A1" t="s">
        <v>52</v>
      </c>
      <c r="B1" s="15" t="s">
        <v>48</v>
      </c>
      <c r="C1" s="16"/>
      <c r="D1" s="16"/>
      <c r="E1" s="16"/>
      <c r="F1" s="17"/>
    </row>
    <row r="2" spans="1:6" ht="18" thickBot="1" x14ac:dyDescent="0.3">
      <c r="B2" s="2"/>
      <c r="C2" s="2"/>
      <c r="D2" s="2"/>
      <c r="E2" s="2"/>
      <c r="F2" s="1"/>
    </row>
    <row r="3" spans="1:6" ht="18" thickBot="1" x14ac:dyDescent="0.3">
      <c r="B3" s="18" t="s">
        <v>53</v>
      </c>
      <c r="C3" s="19"/>
      <c r="D3" s="19"/>
      <c r="E3" s="20"/>
      <c r="F3" s="21"/>
    </row>
    <row r="4" spans="1:6" ht="18" thickBot="1" x14ac:dyDescent="0.3">
      <c r="B4" s="3" t="s">
        <v>0</v>
      </c>
      <c r="C4" s="3" t="s">
        <v>1</v>
      </c>
      <c r="D4" s="8" t="s">
        <v>2</v>
      </c>
      <c r="E4" s="10" t="s">
        <v>3</v>
      </c>
      <c r="F4" s="9"/>
    </row>
    <row r="5" spans="1:6" ht="18" thickBot="1" x14ac:dyDescent="0.3">
      <c r="B5" s="4" t="s">
        <v>4</v>
      </c>
      <c r="C5" s="5">
        <v>233828.5</v>
      </c>
      <c r="D5" s="5">
        <v>202217.5</v>
      </c>
      <c r="E5" s="11">
        <f>D5/C5*100</f>
        <v>86.481117571211371</v>
      </c>
      <c r="F5" s="1"/>
    </row>
    <row r="6" spans="1:6" ht="18" thickBot="1" x14ac:dyDescent="0.3">
      <c r="B6" s="6" t="s">
        <v>5</v>
      </c>
      <c r="C6" s="7">
        <v>173315.5</v>
      </c>
      <c r="D6" s="7">
        <v>158690.29999999999</v>
      </c>
      <c r="E6" s="11">
        <f t="shared" ref="E6:E36" si="0">D6/C6*100</f>
        <v>91.561516425247589</v>
      </c>
      <c r="F6" s="1"/>
    </row>
    <row r="7" spans="1:6" ht="18" thickBot="1" x14ac:dyDescent="0.3">
      <c r="B7" s="6" t="s">
        <v>6</v>
      </c>
      <c r="C7" s="7">
        <v>19200</v>
      </c>
      <c r="D7" s="7">
        <v>17165.900000000001</v>
      </c>
      <c r="E7" s="11">
        <f t="shared" si="0"/>
        <v>89.405729166666674</v>
      </c>
      <c r="F7" s="1"/>
    </row>
    <row r="8" spans="1:6" ht="35.25" thickBot="1" x14ac:dyDescent="0.3">
      <c r="B8" s="6" t="s">
        <v>7</v>
      </c>
      <c r="C8" s="7">
        <v>11056</v>
      </c>
      <c r="D8" s="7">
        <v>10109.1</v>
      </c>
      <c r="E8" s="11">
        <f t="shared" si="0"/>
        <v>91.435419681620843</v>
      </c>
      <c r="F8" s="1"/>
    </row>
    <row r="9" spans="1:6" ht="18" thickBot="1" x14ac:dyDescent="0.3">
      <c r="B9" s="6" t="s">
        <v>8</v>
      </c>
      <c r="C9" s="7">
        <v>0</v>
      </c>
      <c r="D9" s="7">
        <v>266.39999999999998</v>
      </c>
      <c r="E9" s="11" t="e">
        <f t="shared" si="0"/>
        <v>#DIV/0!</v>
      </c>
      <c r="F9" s="1"/>
    </row>
    <row r="10" spans="1:6" ht="35.25" thickBot="1" x14ac:dyDescent="0.3">
      <c r="B10" s="6" t="s">
        <v>9</v>
      </c>
      <c r="C10" s="7">
        <v>1650</v>
      </c>
      <c r="D10" s="7">
        <v>1232.8</v>
      </c>
      <c r="E10" s="11">
        <f t="shared" si="0"/>
        <v>74.715151515151518</v>
      </c>
      <c r="F10" s="1"/>
    </row>
    <row r="11" spans="1:6" ht="18" thickBot="1" x14ac:dyDescent="0.3">
      <c r="B11" s="6" t="s">
        <v>10</v>
      </c>
      <c r="C11" s="7">
        <v>3038</v>
      </c>
      <c r="D11" s="7">
        <v>1239.7</v>
      </c>
      <c r="E11" s="11">
        <f t="shared" si="0"/>
        <v>40.806451612903224</v>
      </c>
      <c r="F11" s="1"/>
    </row>
    <row r="12" spans="1:6" ht="35.25" thickBot="1" x14ac:dyDescent="0.3">
      <c r="B12" s="6" t="s">
        <v>11</v>
      </c>
      <c r="C12" s="7">
        <v>5187</v>
      </c>
      <c r="D12" s="7">
        <v>413.1</v>
      </c>
      <c r="E12" s="11">
        <f t="shared" si="0"/>
        <v>7.9641411220358584</v>
      </c>
      <c r="F12" s="1"/>
    </row>
    <row r="13" spans="1:6" ht="18" thickBot="1" x14ac:dyDescent="0.3">
      <c r="B13" s="6" t="s">
        <v>12</v>
      </c>
      <c r="C13" s="7">
        <v>18523</v>
      </c>
      <c r="D13" s="7">
        <v>11635.9</v>
      </c>
      <c r="E13" s="11">
        <f t="shared" si="0"/>
        <v>62.818657884791875</v>
      </c>
      <c r="F13" s="1"/>
    </row>
    <row r="14" spans="1:6" ht="35.25" thickBot="1" x14ac:dyDescent="0.3">
      <c r="B14" s="6" t="s">
        <v>13</v>
      </c>
      <c r="C14" s="7">
        <v>0</v>
      </c>
      <c r="D14" s="7">
        <v>0</v>
      </c>
      <c r="E14" s="11" t="e">
        <f t="shared" si="0"/>
        <v>#DIV/0!</v>
      </c>
      <c r="F14" s="1"/>
    </row>
    <row r="15" spans="1:6" ht="18" thickBot="1" x14ac:dyDescent="0.3">
      <c r="B15" s="6" t="s">
        <v>14</v>
      </c>
      <c r="C15" s="7">
        <v>1859</v>
      </c>
      <c r="D15" s="7">
        <v>1464.3</v>
      </c>
      <c r="E15" s="11">
        <f t="shared" si="0"/>
        <v>78.768154922001074</v>
      </c>
      <c r="F15" s="1"/>
    </row>
    <row r="16" spans="1:6" ht="18" thickBot="1" x14ac:dyDescent="0.3">
      <c r="B16" s="4" t="s">
        <v>15</v>
      </c>
      <c r="C16" s="5">
        <v>17074</v>
      </c>
      <c r="D16" s="5">
        <v>26812.799999999999</v>
      </c>
      <c r="E16" s="11">
        <f t="shared" si="0"/>
        <v>157.03877240248329</v>
      </c>
      <c r="F16" s="1"/>
    </row>
    <row r="17" spans="2:6" ht="18" thickBot="1" x14ac:dyDescent="0.3">
      <c r="B17" s="6" t="s">
        <v>16</v>
      </c>
      <c r="C17" s="7">
        <v>3714</v>
      </c>
      <c r="D17" s="7">
        <v>5154.2</v>
      </c>
      <c r="E17" s="11">
        <f t="shared" si="0"/>
        <v>138.77759827679051</v>
      </c>
      <c r="F17" s="1"/>
    </row>
    <row r="18" spans="2:6" ht="18" thickBot="1" x14ac:dyDescent="0.3">
      <c r="B18" s="6" t="s">
        <v>17</v>
      </c>
      <c r="C18" s="7">
        <v>3479</v>
      </c>
      <c r="D18" s="7">
        <v>3331.5</v>
      </c>
      <c r="E18" s="11">
        <f t="shared" si="0"/>
        <v>95.760275941362465</v>
      </c>
      <c r="F18" s="1"/>
    </row>
    <row r="19" spans="2:6" ht="35.25" thickBot="1" x14ac:dyDescent="0.3">
      <c r="B19" s="6" t="s">
        <v>18</v>
      </c>
      <c r="C19" s="7">
        <v>12</v>
      </c>
      <c r="D19" s="7">
        <v>1010.1</v>
      </c>
      <c r="E19" s="11">
        <f t="shared" si="0"/>
        <v>8417.5</v>
      </c>
      <c r="F19" s="1"/>
    </row>
    <row r="20" spans="2:6" ht="35.25" thickBot="1" x14ac:dyDescent="0.3">
      <c r="B20" s="6" t="s">
        <v>19</v>
      </c>
      <c r="C20" s="7">
        <v>3725.5</v>
      </c>
      <c r="D20" s="7">
        <v>2623.5</v>
      </c>
      <c r="E20" s="11">
        <f t="shared" si="0"/>
        <v>70.420077841900422</v>
      </c>
      <c r="F20" s="1"/>
    </row>
    <row r="21" spans="2:6" ht="18" thickBot="1" x14ac:dyDescent="0.3">
      <c r="B21" s="6" t="s">
        <v>20</v>
      </c>
      <c r="C21" s="7">
        <v>9</v>
      </c>
      <c r="D21" s="7">
        <v>1776.2</v>
      </c>
      <c r="E21" s="11">
        <f t="shared" si="0"/>
        <v>19735.555555555555</v>
      </c>
      <c r="F21" s="1"/>
    </row>
    <row r="22" spans="2:6" ht="18" thickBot="1" x14ac:dyDescent="0.3">
      <c r="B22" s="6" t="s">
        <v>21</v>
      </c>
      <c r="C22" s="7">
        <v>458</v>
      </c>
      <c r="D22" s="7">
        <v>7417.5</v>
      </c>
      <c r="E22" s="11">
        <f t="shared" si="0"/>
        <v>1619.5414847161574</v>
      </c>
      <c r="F22" s="1"/>
    </row>
    <row r="23" spans="2:6" ht="18" thickBot="1" x14ac:dyDescent="0.3">
      <c r="B23" s="6" t="s">
        <v>22</v>
      </c>
      <c r="C23" s="7">
        <v>690</v>
      </c>
      <c r="D23" s="7">
        <v>486.8</v>
      </c>
      <c r="E23" s="11">
        <f t="shared" si="0"/>
        <v>70.550724637681157</v>
      </c>
      <c r="F23" s="1"/>
    </row>
    <row r="24" spans="2:6" ht="18" thickBot="1" x14ac:dyDescent="0.3">
      <c r="B24" s="6" t="s">
        <v>23</v>
      </c>
      <c r="C24" s="7">
        <v>4986.5</v>
      </c>
      <c r="D24" s="7">
        <v>5007</v>
      </c>
      <c r="E24" s="11">
        <f t="shared" ref="E24" si="1">D24/C24*100</f>
        <v>100.41110999699188</v>
      </c>
      <c r="F24" s="1"/>
    </row>
    <row r="25" spans="2:6" ht="18" thickBot="1" x14ac:dyDescent="0.3">
      <c r="B25" s="6" t="s">
        <v>54</v>
      </c>
      <c r="C25" s="7">
        <v>0</v>
      </c>
      <c r="D25" s="7">
        <v>6</v>
      </c>
      <c r="E25" s="11" t="e">
        <f t="shared" si="0"/>
        <v>#DIV/0!</v>
      </c>
      <c r="F25" s="1"/>
    </row>
    <row r="26" spans="2:6" ht="35.25" thickBot="1" x14ac:dyDescent="0.3">
      <c r="B26" s="4" t="s">
        <v>24</v>
      </c>
      <c r="C26" s="5">
        <v>250902.5</v>
      </c>
      <c r="D26" s="5"/>
      <c r="E26" s="11">
        <f t="shared" si="0"/>
        <v>0</v>
      </c>
      <c r="F26" s="1"/>
    </row>
    <row r="27" spans="2:6" ht="18" thickBot="1" x14ac:dyDescent="0.3">
      <c r="B27" s="4" t="s">
        <v>25</v>
      </c>
      <c r="C27" s="12">
        <v>540819.9</v>
      </c>
      <c r="D27" s="12">
        <v>445932.6</v>
      </c>
      <c r="E27" s="11">
        <f t="shared" si="0"/>
        <v>82.454917062038575</v>
      </c>
      <c r="F27" s="1"/>
    </row>
    <row r="28" spans="2:6" ht="18" thickBot="1" x14ac:dyDescent="0.3">
      <c r="B28" s="6" t="s">
        <v>26</v>
      </c>
      <c r="C28" s="13">
        <v>2063.4</v>
      </c>
      <c r="D28" s="13">
        <v>1548</v>
      </c>
      <c r="E28" s="11">
        <f t="shared" si="0"/>
        <v>75.021808665309678</v>
      </c>
      <c r="F28" s="1"/>
    </row>
    <row r="29" spans="2:6" ht="18" thickBot="1" x14ac:dyDescent="0.3">
      <c r="B29" s="6" t="s">
        <v>27</v>
      </c>
      <c r="C29" s="13">
        <v>288538.59999999998</v>
      </c>
      <c r="D29" s="13">
        <v>247561.60000000001</v>
      </c>
      <c r="E29" s="11">
        <f t="shared" si="0"/>
        <v>85.798433901044788</v>
      </c>
      <c r="F29" s="1"/>
    </row>
    <row r="30" spans="2:6" ht="18" thickBot="1" x14ac:dyDescent="0.3">
      <c r="B30" s="6" t="s">
        <v>28</v>
      </c>
      <c r="C30" s="13">
        <v>183198.9</v>
      </c>
      <c r="D30" s="13">
        <v>148978.4</v>
      </c>
      <c r="E30" s="11">
        <f t="shared" si="0"/>
        <v>81.320575614809911</v>
      </c>
      <c r="F30" s="1"/>
    </row>
    <row r="31" spans="2:6" ht="18" thickBot="1" x14ac:dyDescent="0.3">
      <c r="B31" s="6" t="s">
        <v>29</v>
      </c>
      <c r="C31" s="13">
        <v>67019</v>
      </c>
      <c r="D31" s="13">
        <v>67378.7</v>
      </c>
      <c r="E31" s="11">
        <f t="shared" si="0"/>
        <v>100.53671346931468</v>
      </c>
      <c r="F31" s="1"/>
    </row>
    <row r="32" spans="2:6" ht="52.5" thickBot="1" x14ac:dyDescent="0.3">
      <c r="B32" s="6" t="s">
        <v>30</v>
      </c>
      <c r="C32" s="13">
        <v>0</v>
      </c>
      <c r="D32" s="13">
        <v>12401.2</v>
      </c>
      <c r="E32" s="11"/>
      <c r="F32" s="1"/>
    </row>
    <row r="33" spans="2:6" ht="35.25" thickBot="1" x14ac:dyDescent="0.3">
      <c r="B33" s="6" t="s">
        <v>31</v>
      </c>
      <c r="C33" s="13">
        <v>0</v>
      </c>
      <c r="D33" s="13">
        <v>250</v>
      </c>
      <c r="E33" s="11" t="e">
        <f t="shared" si="0"/>
        <v>#DIV/0!</v>
      </c>
      <c r="F33" s="1"/>
    </row>
    <row r="34" spans="2:6" ht="18" thickBot="1" x14ac:dyDescent="0.3">
      <c r="B34" s="6" t="s">
        <v>50</v>
      </c>
      <c r="C34" s="13">
        <v>0</v>
      </c>
      <c r="D34" s="13">
        <v>0</v>
      </c>
      <c r="E34" s="11" t="e">
        <f t="shared" si="0"/>
        <v>#DIV/0!</v>
      </c>
      <c r="F34" s="1"/>
    </row>
    <row r="35" spans="2:6" ht="18" thickBot="1" x14ac:dyDescent="0.3">
      <c r="B35" s="6" t="s">
        <v>32</v>
      </c>
      <c r="C35" s="13">
        <v>0</v>
      </c>
      <c r="D35" s="13">
        <v>-32185.4</v>
      </c>
      <c r="E35" s="11" t="e">
        <f t="shared" si="0"/>
        <v>#DIV/0!</v>
      </c>
      <c r="F35" s="1"/>
    </row>
    <row r="36" spans="2:6" ht="18" thickBot="1" x14ac:dyDescent="0.3">
      <c r="B36" s="4" t="s">
        <v>33</v>
      </c>
      <c r="C36" s="12">
        <v>791722.4</v>
      </c>
      <c r="D36" s="12">
        <v>674962.8</v>
      </c>
      <c r="E36" s="11">
        <f t="shared" si="0"/>
        <v>85.252457174383352</v>
      </c>
      <c r="F36" s="1"/>
    </row>
    <row r="37" spans="2:6" ht="18" thickBot="1" x14ac:dyDescent="0.3">
      <c r="B37" s="4"/>
      <c r="C37" s="14"/>
      <c r="D37" s="14"/>
      <c r="E37" s="4"/>
      <c r="F37" s="1"/>
    </row>
    <row r="38" spans="2:6" ht="18" thickBot="1" x14ac:dyDescent="0.3">
      <c r="B38" s="4" t="s">
        <v>34</v>
      </c>
      <c r="C38" s="12">
        <f>C36-C58</f>
        <v>-54179.900000000023</v>
      </c>
      <c r="D38" s="12">
        <f>D36-D58</f>
        <v>48655</v>
      </c>
      <c r="E38" s="4"/>
      <c r="F38" s="1"/>
    </row>
    <row r="41" spans="2:6" ht="15.75" thickBot="1" x14ac:dyDescent="0.3"/>
    <row r="42" spans="2:6" ht="18" thickBot="1" x14ac:dyDescent="0.3">
      <c r="B42" s="15" t="s">
        <v>49</v>
      </c>
      <c r="C42" s="16"/>
      <c r="D42" s="16"/>
      <c r="E42" s="16"/>
      <c r="F42" s="17"/>
    </row>
    <row r="43" spans="2:6" ht="18" thickBot="1" x14ac:dyDescent="0.3">
      <c r="B43" s="18" t="s">
        <v>53</v>
      </c>
      <c r="C43" s="19"/>
      <c r="D43" s="19"/>
      <c r="E43" s="20"/>
      <c r="F43" s="21"/>
    </row>
    <row r="44" spans="2:6" ht="18" thickBot="1" x14ac:dyDescent="0.3">
      <c r="B44" s="3"/>
      <c r="C44" s="3" t="s">
        <v>1</v>
      </c>
      <c r="D44" s="8" t="s">
        <v>2</v>
      </c>
      <c r="E44" s="10" t="s">
        <v>3</v>
      </c>
      <c r="F44" s="9"/>
    </row>
    <row r="45" spans="2:6" ht="18" thickBot="1" x14ac:dyDescent="0.3">
      <c r="B45" s="6" t="s">
        <v>35</v>
      </c>
      <c r="C45" s="7">
        <v>99994.9</v>
      </c>
      <c r="D45" s="7">
        <v>79492.3</v>
      </c>
      <c r="E45" s="11">
        <f>D45/C45*100</f>
        <v>79.496354314070032</v>
      </c>
      <c r="F45" s="1"/>
    </row>
    <row r="46" spans="2:6" ht="18" thickBot="1" x14ac:dyDescent="0.3">
      <c r="B46" s="6" t="s">
        <v>36</v>
      </c>
      <c r="C46" s="7">
        <v>2478.1</v>
      </c>
      <c r="D46" s="7">
        <v>1894.3</v>
      </c>
      <c r="E46" s="11">
        <f t="shared" ref="E46:E58" si="2">D46/C46*100</f>
        <v>76.441628667124007</v>
      </c>
      <c r="F46" s="1"/>
    </row>
    <row r="47" spans="2:6" ht="35.25" thickBot="1" x14ac:dyDescent="0.3">
      <c r="B47" s="6" t="s">
        <v>37</v>
      </c>
      <c r="C47" s="7">
        <v>3310.6</v>
      </c>
      <c r="D47" s="7">
        <v>2434.8000000000002</v>
      </c>
      <c r="E47" s="11">
        <f t="shared" si="2"/>
        <v>73.545580861475273</v>
      </c>
      <c r="F47" s="1"/>
    </row>
    <row r="48" spans="2:6" ht="18" thickBot="1" x14ac:dyDescent="0.3">
      <c r="B48" s="6" t="s">
        <v>38</v>
      </c>
      <c r="C48" s="7">
        <v>45026.8</v>
      </c>
      <c r="D48" s="7">
        <v>23993.5</v>
      </c>
      <c r="E48" s="11">
        <f t="shared" si="2"/>
        <v>53.28715342862472</v>
      </c>
      <c r="F48" s="1"/>
    </row>
    <row r="49" spans="2:6" ht="18" thickBot="1" x14ac:dyDescent="0.3">
      <c r="B49" s="6" t="s">
        <v>39</v>
      </c>
      <c r="C49" s="7">
        <v>70262.100000000006</v>
      </c>
      <c r="D49" s="7">
        <v>37482.6</v>
      </c>
      <c r="E49" s="11">
        <f t="shared" si="2"/>
        <v>53.346825671307855</v>
      </c>
      <c r="F49" s="1"/>
    </row>
    <row r="50" spans="2:6" ht="18" thickBot="1" x14ac:dyDescent="0.3">
      <c r="B50" s="6" t="s">
        <v>40</v>
      </c>
      <c r="C50" s="7">
        <v>2467</v>
      </c>
      <c r="D50" s="7">
        <v>250.4</v>
      </c>
      <c r="E50" s="11">
        <f t="shared" si="2"/>
        <v>10.149979732468585</v>
      </c>
      <c r="F50" s="1"/>
    </row>
    <row r="51" spans="2:6" ht="18" thickBot="1" x14ac:dyDescent="0.3">
      <c r="B51" s="6" t="s">
        <v>41</v>
      </c>
      <c r="C51" s="7">
        <v>433476.9</v>
      </c>
      <c r="D51" s="7">
        <v>334290.90000000002</v>
      </c>
      <c r="E51" s="11">
        <f t="shared" si="2"/>
        <v>77.118503892594973</v>
      </c>
      <c r="F51" s="1"/>
    </row>
    <row r="52" spans="2:6" ht="18" thickBot="1" x14ac:dyDescent="0.3">
      <c r="B52" s="6" t="s">
        <v>42</v>
      </c>
      <c r="C52" s="7">
        <v>103887.7</v>
      </c>
      <c r="D52" s="7">
        <v>80100.899999999994</v>
      </c>
      <c r="E52" s="11">
        <f t="shared" si="2"/>
        <v>77.103352947461531</v>
      </c>
      <c r="F52" s="1"/>
    </row>
    <row r="53" spans="2:6" ht="18" thickBot="1" x14ac:dyDescent="0.3">
      <c r="B53" s="6" t="s">
        <v>43</v>
      </c>
      <c r="C53" s="7">
        <v>327.8</v>
      </c>
      <c r="D53" s="7">
        <v>138.30000000000001</v>
      </c>
      <c r="E53" s="11">
        <f t="shared" si="2"/>
        <v>42.190359975594873</v>
      </c>
      <c r="F53" s="1"/>
    </row>
    <row r="54" spans="2:6" ht="18" thickBot="1" x14ac:dyDescent="0.3">
      <c r="B54" s="6" t="s">
        <v>44</v>
      </c>
      <c r="C54" s="7">
        <v>18201.099999999999</v>
      </c>
      <c r="D54" s="7">
        <v>9466</v>
      </c>
      <c r="E54" s="11">
        <f t="shared" si="2"/>
        <v>52.007845679656725</v>
      </c>
      <c r="F54" s="1"/>
    </row>
    <row r="55" spans="2:6" ht="18" thickBot="1" x14ac:dyDescent="0.3">
      <c r="B55" s="6" t="s">
        <v>45</v>
      </c>
      <c r="C55" s="7">
        <v>64030.7</v>
      </c>
      <c r="D55" s="7">
        <v>55113.3</v>
      </c>
      <c r="E55" s="11">
        <f t="shared" si="2"/>
        <v>86.073242991252641</v>
      </c>
      <c r="F55" s="1"/>
    </row>
    <row r="56" spans="2:6" ht="18" thickBot="1" x14ac:dyDescent="0.3">
      <c r="B56" s="6" t="s">
        <v>51</v>
      </c>
      <c r="C56" s="7">
        <v>2237.5</v>
      </c>
      <c r="D56" s="7">
        <v>1486.3</v>
      </c>
      <c r="E56" s="11">
        <f t="shared" si="2"/>
        <v>66.426815642458109</v>
      </c>
      <c r="F56" s="1"/>
    </row>
    <row r="57" spans="2:6" ht="35.25" thickBot="1" x14ac:dyDescent="0.3">
      <c r="B57" s="6" t="s">
        <v>46</v>
      </c>
      <c r="C57" s="7">
        <v>201.1</v>
      </c>
      <c r="D57" s="7">
        <v>164.2</v>
      </c>
      <c r="E57" s="11">
        <f t="shared" si="2"/>
        <v>81.650919940328194</v>
      </c>
      <c r="F57" s="1"/>
    </row>
    <row r="58" spans="2:6" ht="18" thickBot="1" x14ac:dyDescent="0.3">
      <c r="B58" s="4" t="s">
        <v>47</v>
      </c>
      <c r="C58" s="5">
        <v>845902.3</v>
      </c>
      <c r="D58" s="5">
        <v>626307.80000000005</v>
      </c>
      <c r="E58" s="11">
        <f t="shared" si="2"/>
        <v>74.040205352320243</v>
      </c>
      <c r="F58" s="1"/>
    </row>
  </sheetData>
  <mergeCells count="4">
    <mergeCell ref="B1:F1"/>
    <mergeCell ref="B3:F3"/>
    <mergeCell ref="B42:F42"/>
    <mergeCell ref="B43:F4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2023-03-01T12:13:27Z</dcterms:modified>
</cp:coreProperties>
</file>