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ГР'!$FJ$310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DX75" i="1"/>
  <c r="EK75" i="1"/>
  <c r="EX75" i="1"/>
  <c r="DX76" i="1"/>
  <c r="EK76" i="1" s="1"/>
  <c r="DX77" i="1"/>
  <c r="EK77" i="1"/>
  <c r="EX77" i="1"/>
  <c r="DX78" i="1"/>
  <c r="EK78" i="1" s="1"/>
  <c r="EX78" i="1"/>
  <c r="DX79" i="1"/>
  <c r="EK79" i="1"/>
  <c r="EX79" i="1"/>
  <c r="DX80" i="1"/>
  <c r="EK80" i="1" s="1"/>
  <c r="DX81" i="1"/>
  <c r="EK81" i="1"/>
  <c r="EX81" i="1"/>
  <c r="DX82" i="1"/>
  <c r="EK82" i="1" s="1"/>
  <c r="EX82" i="1"/>
  <c r="DX83" i="1"/>
  <c r="EK83" i="1"/>
  <c r="EX83" i="1"/>
  <c r="DX84" i="1"/>
  <c r="EK84" i="1" s="1"/>
  <c r="DX85" i="1"/>
  <c r="EK85" i="1"/>
  <c r="EX85" i="1"/>
  <c r="DX86" i="1"/>
  <c r="EK86" i="1" s="1"/>
  <c r="EX86" i="1"/>
  <c r="DX87" i="1"/>
  <c r="EK87" i="1"/>
  <c r="EX87" i="1"/>
  <c r="DX88" i="1"/>
  <c r="EK88" i="1" s="1"/>
  <c r="DX89" i="1"/>
  <c r="EK89" i="1"/>
  <c r="EX89" i="1"/>
  <c r="DX90" i="1"/>
  <c r="EK90" i="1" s="1"/>
  <c r="EX90" i="1"/>
  <c r="DX91" i="1"/>
  <c r="EK91" i="1"/>
  <c r="EX91" i="1"/>
  <c r="DX92" i="1"/>
  <c r="EK92" i="1" s="1"/>
  <c r="DX93" i="1"/>
  <c r="EK93" i="1"/>
  <c r="EX93" i="1"/>
  <c r="DX94" i="1"/>
  <c r="EK94" i="1" s="1"/>
  <c r="EX94" i="1"/>
  <c r="DX95" i="1"/>
  <c r="EK95" i="1"/>
  <c r="EX95" i="1"/>
  <c r="DX96" i="1"/>
  <c r="EK96" i="1" s="1"/>
  <c r="DX97" i="1"/>
  <c r="EK97" i="1"/>
  <c r="EX97" i="1"/>
  <c r="DX98" i="1"/>
  <c r="EK98" i="1" s="1"/>
  <c r="EX98" i="1"/>
  <c r="DX99" i="1"/>
  <c r="EK99" i="1"/>
  <c r="EX99" i="1"/>
  <c r="DX100" i="1"/>
  <c r="EK100" i="1" s="1"/>
  <c r="DX101" i="1"/>
  <c r="EK101" i="1"/>
  <c r="EX101" i="1"/>
  <c r="DX102" i="1"/>
  <c r="EK102" i="1" s="1"/>
  <c r="EX102" i="1"/>
  <c r="DX103" i="1"/>
  <c r="EK103" i="1"/>
  <c r="EX103" i="1"/>
  <c r="DX104" i="1"/>
  <c r="EK104" i="1" s="1"/>
  <c r="DX105" i="1"/>
  <c r="EK105" i="1"/>
  <c r="EX105" i="1"/>
  <c r="DX106" i="1"/>
  <c r="EK106" i="1" s="1"/>
  <c r="EX106" i="1"/>
  <c r="DX107" i="1"/>
  <c r="EK107" i="1"/>
  <c r="EX107" i="1"/>
  <c r="DX108" i="1"/>
  <c r="EK108" i="1" s="1"/>
  <c r="DX109" i="1"/>
  <c r="EK109" i="1"/>
  <c r="EX109" i="1"/>
  <c r="DX110" i="1"/>
  <c r="EK110" i="1" s="1"/>
  <c r="EX110" i="1"/>
  <c r="DX111" i="1"/>
  <c r="EK111" i="1"/>
  <c r="EX111" i="1"/>
  <c r="DX112" i="1"/>
  <c r="EK112" i="1" s="1"/>
  <c r="DX113" i="1"/>
  <c r="EK113" i="1"/>
  <c r="EX113" i="1"/>
  <c r="DX114" i="1"/>
  <c r="EK114" i="1" s="1"/>
  <c r="EX114" i="1"/>
  <c r="DX115" i="1"/>
  <c r="EK115" i="1"/>
  <c r="EX115" i="1"/>
  <c r="DX116" i="1"/>
  <c r="EK116" i="1" s="1"/>
  <c r="DX117" i="1"/>
  <c r="EK117" i="1"/>
  <c r="EX117" i="1"/>
  <c r="DX118" i="1"/>
  <c r="EK118" i="1" s="1"/>
  <c r="EX118" i="1"/>
  <c r="DX119" i="1"/>
  <c r="EK119" i="1"/>
  <c r="EX119" i="1"/>
  <c r="DX120" i="1"/>
  <c r="EK120" i="1" s="1"/>
  <c r="DX121" i="1"/>
  <c r="EK121" i="1"/>
  <c r="EX121" i="1"/>
  <c r="DX122" i="1"/>
  <c r="EK122" i="1" s="1"/>
  <c r="EX122" i="1"/>
  <c r="DX123" i="1"/>
  <c r="EK123" i="1"/>
  <c r="EX123" i="1"/>
  <c r="DX124" i="1"/>
  <c r="EK124" i="1" s="1"/>
  <c r="DX125" i="1"/>
  <c r="EK125" i="1"/>
  <c r="EX125" i="1"/>
  <c r="DX126" i="1"/>
  <c r="EK126" i="1" s="1"/>
  <c r="EX126" i="1"/>
  <c r="DX127" i="1"/>
  <c r="EK127" i="1"/>
  <c r="EX127" i="1"/>
  <c r="DX128" i="1"/>
  <c r="EK128" i="1" s="1"/>
  <c r="DX129" i="1"/>
  <c r="EK129" i="1"/>
  <c r="EX129" i="1"/>
  <c r="DX130" i="1"/>
  <c r="EK130" i="1" s="1"/>
  <c r="EX130" i="1"/>
  <c r="DX131" i="1"/>
  <c r="EK131" i="1"/>
  <c r="EX131" i="1"/>
  <c r="DX132" i="1"/>
  <c r="EK132" i="1" s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DX245" i="1"/>
  <c r="EK245" i="1" s="1"/>
  <c r="EX245" i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EX249" i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EX253" i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EX257" i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E287" i="1"/>
  <c r="ET287" i="1"/>
  <c r="EE288" i="1"/>
  <c r="ET288" i="1"/>
  <c r="EE289" i="1"/>
  <c r="ET289" i="1"/>
  <c r="EE290" i="1"/>
  <c r="ET290" i="1"/>
  <c r="EE291" i="1"/>
  <c r="ET291" i="1"/>
  <c r="EE292" i="1"/>
  <c r="ET292" i="1"/>
  <c r="EE293" i="1"/>
  <c r="EE294" i="1"/>
  <c r="EE295" i="1"/>
  <c r="EE296" i="1"/>
  <c r="EE297" i="1"/>
  <c r="EE298" i="1"/>
  <c r="EE299" i="1"/>
  <c r="EE300" i="1"/>
  <c r="EE301" i="1"/>
  <c r="EX244" i="1" l="1"/>
  <c r="EX240" i="1"/>
  <c r="EX236" i="1"/>
  <c r="EX232" i="1"/>
  <c r="EX228" i="1"/>
  <c r="EX224" i="1"/>
  <c r="EX220" i="1"/>
  <c r="EX216" i="1"/>
  <c r="EX212" i="1"/>
  <c r="EX208" i="1"/>
  <c r="EX204" i="1"/>
  <c r="EX200" i="1"/>
  <c r="EX196" i="1"/>
  <c r="EX192" i="1"/>
  <c r="EX188" i="1"/>
  <c r="EX184" i="1"/>
  <c r="EX180" i="1"/>
  <c r="EX176" i="1"/>
  <c r="EX172" i="1"/>
  <c r="EX168" i="1"/>
  <c r="EX164" i="1"/>
  <c r="EX160" i="1"/>
  <c r="EX156" i="1"/>
  <c r="EX152" i="1"/>
  <c r="EX148" i="1"/>
  <c r="EX144" i="1"/>
  <c r="EX140" i="1"/>
  <c r="EX136" i="1"/>
  <c r="EX132" i="1"/>
  <c r="EX128" i="1"/>
  <c r="EX124" i="1"/>
  <c r="EX120" i="1"/>
  <c r="EX116" i="1"/>
  <c r="EX112" i="1"/>
  <c r="EX108" i="1"/>
  <c r="EX104" i="1"/>
  <c r="EX100" i="1"/>
  <c r="EX96" i="1"/>
  <c r="EX92" i="1"/>
  <c r="EX88" i="1"/>
  <c r="EX84" i="1"/>
  <c r="EX80" i="1"/>
  <c r="EX76" i="1"/>
</calcChain>
</file>

<file path=xl/sharedStrings.xml><?xml version="1.0" encoding="utf-8"?>
<sst xmlns="http://schemas.openxmlformats.org/spreadsheetml/2006/main" count="583" uniqueCount="387">
  <si>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</si>
  <si>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</si>
  <si>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</si>
  <si>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</si>
  <si>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</si>
  <si>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</si>
  <si>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</si>
  <si>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</si>
  <si>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</si>
  <si>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</si>
  <si>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</si>
  <si>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</si>
  <si>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</si>
  <si>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</si>
  <si>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</si>
  <si>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</si>
  <si>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01.02.2024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</si>
  <si>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</si>
  <si>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</si>
  <si>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</si>
  <si>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</si>
  <si>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</si>
  <si>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</si>
  <si>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</si>
  <si>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</si>
  <si>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</si>
  <si>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</si>
  <si>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</si>
  <si>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</si>
  <si>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</si>
  <si>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</si>
  <si>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</si>
  <si>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</si>
  <si>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</si>
  <si>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</si>
  <si>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04811201042010000120123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</si>
  <si>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</si>
  <si>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</si>
  <si>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</si>
  <si>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</si>
  <si>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</si>
  <si>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</si>
  <si>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</si>
  <si>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</si>
  <si>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</si>
  <si>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</si>
  <si>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</si>
  <si>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</si>
  <si>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</si>
  <si>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</si>
  <si>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</si>
  <si>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</si>
  <si>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</si>
  <si>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</si>
  <si>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</si>
  <si>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</si>
  <si>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</si>
  <si>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</si>
  <si>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</si>
  <si>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</si>
  <si>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</si>
  <si>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</si>
  <si>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</si>
  <si>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</si>
  <si>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</si>
  <si>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09421860010050000150151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</si>
  <si>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</si>
  <si>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</si>
  <si>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</si>
  <si>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</si>
  <si>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</si>
  <si>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</si>
  <si>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</si>
  <si>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</si>
  <si>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</si>
  <si>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</si>
  <si>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</si>
  <si>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</si>
  <si>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</si>
  <si>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</si>
  <si>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</si>
  <si>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</si>
  <si>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</si>
  <si>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</si>
  <si>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</si>
  <si>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</si>
  <si>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</si>
  <si>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</si>
  <si>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</si>
  <si>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</si>
  <si>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</si>
  <si>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</si>
  <si>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</si>
  <si>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</si>
  <si>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</si>
  <si>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</si>
  <si>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</si>
  <si>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</si>
  <si>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</si>
  <si>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</si>
  <si>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</si>
  <si>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</si>
  <si>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</si>
  <si>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</si>
  <si>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</si>
  <si>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</si>
  <si>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</si>
  <si>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</si>
  <si>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</si>
  <si>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</si>
  <si>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</si>
  <si>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</si>
  <si>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</si>
  <si>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</si>
  <si>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</si>
  <si>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</si>
  <si>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</si>
  <si>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</si>
  <si>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</si>
  <si>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</si>
  <si>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</si>
  <si>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</si>
  <si>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</si>
  <si>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</si>
  <si>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</si>
  <si>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</si>
  <si>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</si>
  <si>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</si>
  <si>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</si>
  <si>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</si>
  <si>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</si>
  <si>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</si>
  <si>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</si>
  <si>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</si>
  <si>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</si>
  <si>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</si>
  <si>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</si>
  <si>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</si>
  <si>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</si>
  <si>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</si>
  <si>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</si>
  <si>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</si>
  <si>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</si>
  <si>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</si>
  <si>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</si>
  <si>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07601139900010000244223</t>
  </si>
  <si>
    <t>07601139900029900111211</t>
  </si>
  <si>
    <t>07601139900029900111266</t>
  </si>
  <si>
    <t>Иные выплаты текущего характера физическим лицам</t>
  </si>
  <si>
    <t>07601139900029900113296</t>
  </si>
  <si>
    <t>07601139900029900119213</t>
  </si>
  <si>
    <t>Услуги связи</t>
  </si>
  <si>
    <t>07601139900029900244221</t>
  </si>
  <si>
    <t>07601139900029900244223</t>
  </si>
  <si>
    <t>07601139900029900244226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</si>
  <si>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</si>
  <si>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</si>
  <si>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</si>
  <si>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</si>
  <si>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076070102103S0050611241</t>
  </si>
  <si>
    <t>07607020220242100111211</t>
  </si>
  <si>
    <t>07607020220242100119213</t>
  </si>
  <si>
    <t>Работы, услуги по содержанию имущества</t>
  </si>
  <si>
    <t>07607020220242100244225</t>
  </si>
  <si>
    <t>07607020220242100244226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</si>
  <si>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</si>
  <si>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</si>
  <si>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</si>
  <si>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</si>
  <si>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</si>
  <si>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</si>
  <si>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</si>
  <si>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</si>
  <si>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</si>
  <si>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07607030230142320611241</t>
  </si>
  <si>
    <t>076070302301S0050611241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</si>
  <si>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</si>
  <si>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</si>
  <si>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</si>
  <si>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</si>
  <si>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</si>
  <si>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07607090220825301111211</t>
  </si>
  <si>
    <t>07607090220825301111266</t>
  </si>
  <si>
    <t>Прочие несоциальные выплаты персоналу в денежной форме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</si>
  <si>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</si>
  <si>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</si>
  <si>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</si>
  <si>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</si>
  <si>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</si>
  <si>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</si>
  <si>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Увеличение стоимости прочих материальных запасов</t>
  </si>
  <si>
    <t>07607090220825301244346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</si>
  <si>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</si>
  <si>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</si>
  <si>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</si>
  <si>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076070938201S2320611241</t>
  </si>
  <si>
    <t>07607099900010000244223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</si>
  <si>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</si>
  <si>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</si>
  <si>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</si>
  <si>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</si>
  <si>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</si>
  <si>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</si>
  <si>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</si>
  <si>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</si>
  <si>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</si>
  <si>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07611033740148220111211</t>
  </si>
  <si>
    <t>07611033740148220119213</t>
  </si>
  <si>
    <t>07611033740148220611241</t>
  </si>
  <si>
    <t>07611039900010000244223</t>
  </si>
  <si>
    <t>09401069900002040121211</t>
  </si>
  <si>
    <t>09401069900002040129213</t>
  </si>
  <si>
    <t>09401069900002040244221</t>
  </si>
  <si>
    <t>09401069900002040244222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</si>
  <si>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</si>
  <si>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</si>
  <si>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</si>
  <si>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</si>
  <si>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</si>
  <si>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</si>
  <si>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</si>
  <si>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</si>
  <si>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</si>
  <si>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</si>
  <si>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</si>
  <si>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09501069900002040121211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</si>
  <si>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</si>
  <si>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</si>
  <si>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</si>
  <si>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</si>
  <si>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</si>
  <si>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</si>
  <si>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</si>
  <si>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</si>
  <si>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</si>
  <si>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</si>
  <si>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</si>
  <si>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</si>
  <si>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</si>
  <si>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</si>
  <si>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</si>
  <si>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</si>
  <si>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</si>
  <si>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</si>
  <si>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</si>
  <si>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</si>
  <si>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</si>
  <si>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</si>
  <si>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</si>
  <si>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</si>
  <si>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</si>
  <si>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</si>
  <si>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</si>
  <si>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</si>
  <si>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</si>
  <si>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</si>
  <si>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</si>
  <si>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</si>
  <si>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</si>
  <si>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</si>
  <si>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50001039900002040244343</t>
  </si>
  <si>
    <t>50001039900002040244346</t>
  </si>
  <si>
    <t>50001039900002040852291</t>
  </si>
  <si>
    <t>50001139900092030244226</t>
  </si>
  <si>
    <t>50001139900092030244349</t>
  </si>
  <si>
    <t>50010019900004910321262</t>
  </si>
  <si>
    <t>50101049900002040121211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</si>
  <si>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</si>
  <si>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</si>
  <si>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</si>
  <si>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</si>
  <si>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</si>
  <si>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</si>
  <si>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</si>
  <si>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</si>
  <si>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</si>
  <si>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</si>
  <si>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50101049900002040247223</t>
  </si>
  <si>
    <t>50101049900002040852291</t>
  </si>
  <si>
    <t>50101049900025240121211</t>
  </si>
  <si>
    <t>50101049900025240129213</t>
  </si>
  <si>
    <t>50101059900051200244226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</si>
  <si>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</si>
  <si>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</si>
  <si>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</si>
  <si>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</si>
  <si>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</si>
  <si>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</si>
  <si>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</si>
  <si>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</si>
  <si>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</si>
  <si>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</si>
  <si>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</si>
  <si>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</si>
  <si>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</si>
  <si>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</si>
  <si>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</si>
  <si>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Увеличение стоимости основных средств</t>
  </si>
  <si>
    <t>50101139900025340244310</t>
  </si>
  <si>
    <t>50101139900025350111211</t>
  </si>
  <si>
    <t>50101139900025350119213</t>
  </si>
  <si>
    <t>50101139900092030244349</t>
  </si>
  <si>
    <t>50101139900092030831296</t>
  </si>
  <si>
    <t>50101139900092410244227</t>
  </si>
  <si>
    <t>Пособия по социальной помощи населению в натуральной форме</t>
  </si>
  <si>
    <t>50101139900097080323263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</si>
  <si>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</si>
  <si>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</si>
  <si>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</si>
  <si>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</si>
  <si>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</si>
  <si>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</si>
  <si>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</si>
  <si>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</si>
  <si>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</si>
  <si>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</si>
  <si>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</si>
  <si>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</si>
  <si>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</si>
  <si>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</si>
  <si>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</si>
  <si>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</si>
  <si>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</si>
  <si>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</si>
  <si>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</si>
  <si>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</si>
  <si>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50105010450196010632246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</si>
  <si>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</si>
  <si>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</si>
  <si>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</si>
  <si>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</si>
  <si>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</si>
  <si>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</si>
  <si>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</si>
  <si>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50108010630110990244349</t>
  </si>
  <si>
    <t>50109070110202110244226</t>
  </si>
  <si>
    <t>50110019900004910321262</t>
  </si>
  <si>
    <t>50111023740212870244222</t>
  </si>
  <si>
    <t>50111023740212870244226</t>
  </si>
  <si>
    <t>50111023740212870244349</t>
  </si>
  <si>
    <t>50208010810144090611241</t>
  </si>
  <si>
    <t>50208010830144090611241</t>
  </si>
  <si>
    <t>50208010840144091111211</t>
  </si>
  <si>
    <t>50208010840144091119213</t>
  </si>
  <si>
    <t>50208010840144091611241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</si>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</sst>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11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846378826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93781954.810000002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60" si="0">CF19+CW19+DN19</f>
        <v>93781954.810000002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60" si="1">BJ19-EE19</f>
        <v>752596871.19000006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846378826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93781954.810000002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93781954.810000002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752596871.19000006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72.9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>
        <v>1148000</v>
      </c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0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1148000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24.2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506520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506520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-506520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145.9" customHeight="1" x14ac:dyDescent="0.2">
      <c r="A23" s="69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34000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0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34000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58018000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4835000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4835000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53183000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72.95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>
        <v>4866500</v>
      </c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540995.65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540995.65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4325504.3499999996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36.4" customHeight="1" x14ac:dyDescent="0.2">
      <c r="A26" s="67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2363000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2363000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24.2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283965100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53343666.700000003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53343666.700000003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230621433.30000001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48.6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195832340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25318982.100000001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25318982.100000001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170513357.90000001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72.95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8148100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694216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694216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7453884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60.75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3430300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857575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857575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2572725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72.95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5600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0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5600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16561400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1324910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1324910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15236490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36.4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928200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91728.51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91728.51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836471.49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85.1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8173100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8173100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85.1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1872186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1872186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72.95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645591.43000000005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645591.43000000005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-645591.43000000005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60.7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-6800389.2800000003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-6800389.2800000003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6800389.2800000003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133.69999999999999" customHeight="1" x14ac:dyDescent="0.2">
      <c r="A38" s="69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10000000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10000000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133.69999999999999" customHeight="1" x14ac:dyDescent="0.2">
      <c r="A39" s="69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6978200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0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6978200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109.35" customHeight="1" x14ac:dyDescent="0.2">
      <c r="A40" s="69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7242000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1695402.1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1695402.1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5546597.9000000004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85.15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1078.3399999999999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1078.3399999999999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-1078.3399999999999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72.95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3305000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41943.34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41943.34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3263056.66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48.6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43575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43575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-43575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97.15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110000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110000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72.9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1000000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1000000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60.75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21236.05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21236.05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-21236.05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21.5" customHeight="1" x14ac:dyDescent="0.2">
      <c r="A47" s="69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214101300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7793668.5899999999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7793668.5899999999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206307631.41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85.15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10256.83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10256.83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-10256.83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145.9" customHeight="1" x14ac:dyDescent="0.2">
      <c r="A49" s="69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133249.4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133249.4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-133249.4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145.9" customHeight="1" x14ac:dyDescent="0.2">
      <c r="A50" s="69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1.56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1.56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-1.56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133.69999999999999" customHeight="1" x14ac:dyDescent="0.2">
      <c r="A51" s="69" t="s">
        <v>68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94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702985.77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si="0"/>
        <v>702985.77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si="1"/>
        <v>-702985.77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158.1" customHeight="1" x14ac:dyDescent="0.2">
      <c r="A52" s="69" t="s">
        <v>95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96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3197.57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0"/>
        <v>3197.57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1"/>
        <v>-3197.57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133.69999999999999" customHeight="1" x14ac:dyDescent="0.2">
      <c r="A53" s="69" t="s">
        <v>70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97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837591.42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0"/>
        <v>837591.42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1"/>
        <v>-837591.42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33.69999999999999" customHeight="1" x14ac:dyDescent="0.2">
      <c r="A54" s="69" t="s">
        <v>98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99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-71507.53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0"/>
        <v>-71507.53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1"/>
        <v>71507.53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72.95" customHeight="1" x14ac:dyDescent="0.2">
      <c r="A55" s="67" t="s">
        <v>100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101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8980000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35459.14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0"/>
        <v>35459.14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1"/>
        <v>8944540.8599999994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21.5" customHeight="1" x14ac:dyDescent="0.2">
      <c r="A56" s="69" t="s">
        <v>102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103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>
        <v>3500000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15107.31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0"/>
        <v>15107.31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1"/>
        <v>3484892.69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60.75" customHeight="1" x14ac:dyDescent="0.2">
      <c r="A57" s="67" t="s">
        <v>104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105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9907.41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0"/>
        <v>9907.41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1"/>
        <v>-9907.41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48.6" customHeight="1" x14ac:dyDescent="0.2">
      <c r="A58" s="67" t="s">
        <v>106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107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>
        <v>1045500</v>
      </c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0"/>
        <v>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1"/>
        <v>1045500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85.15" customHeight="1" x14ac:dyDescent="0.2">
      <c r="A59" s="67" t="s">
        <v>108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109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>
        <v>2714000</v>
      </c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1014860.57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0"/>
        <v>1014860.57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1"/>
        <v>1699139.4300000002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72.95" customHeight="1" x14ac:dyDescent="0.2">
      <c r="A60" s="67" t="s">
        <v>110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111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>
        <v>2057000</v>
      </c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135145.82999999999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0"/>
        <v>135145.82999999999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1"/>
        <v>1921854.17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</row>
    <row r="62" spans="1:16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</row>
    <row r="63" spans="1:16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</row>
    <row r="64" spans="1:16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</row>
    <row r="65" spans="1:16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</row>
    <row r="66" spans="1:16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</row>
    <row r="67" spans="1:16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</row>
    <row r="68" spans="1:16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</row>
    <row r="69" spans="1:16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</row>
    <row r="70" spans="1:16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6" t="s">
        <v>112</v>
      </c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2" t="s">
        <v>113</v>
      </c>
    </row>
    <row r="71" spans="1:166" ht="12.75" customHeight="1" x14ac:dyDescent="0.2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CR71" s="71"/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1"/>
      <c r="DL71" s="71"/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1"/>
      <c r="EY71" s="71"/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</row>
    <row r="72" spans="1:166" ht="24" customHeight="1" x14ac:dyDescent="0.2">
      <c r="A72" s="41" t="s">
        <v>21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2"/>
      <c r="AK72" s="45" t="s">
        <v>22</v>
      </c>
      <c r="AL72" s="41"/>
      <c r="AM72" s="41"/>
      <c r="AN72" s="41"/>
      <c r="AO72" s="41"/>
      <c r="AP72" s="42"/>
      <c r="AQ72" s="45" t="s">
        <v>114</v>
      </c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2"/>
      <c r="BC72" s="45" t="s">
        <v>115</v>
      </c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2"/>
      <c r="BU72" s="45" t="s">
        <v>116</v>
      </c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2"/>
      <c r="CH72" s="35" t="s">
        <v>25</v>
      </c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7"/>
      <c r="EK72" s="35" t="s">
        <v>117</v>
      </c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70"/>
    </row>
    <row r="73" spans="1:166" ht="78.75" customHeight="1" x14ac:dyDescent="0.2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4"/>
      <c r="AK73" s="46"/>
      <c r="AL73" s="43"/>
      <c r="AM73" s="43"/>
      <c r="AN73" s="43"/>
      <c r="AO73" s="43"/>
      <c r="AP73" s="44"/>
      <c r="AQ73" s="46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4"/>
      <c r="BC73" s="46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4"/>
      <c r="BU73" s="46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4"/>
      <c r="CH73" s="36" t="s">
        <v>118</v>
      </c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7"/>
      <c r="CX73" s="35" t="s">
        <v>28</v>
      </c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7"/>
      <c r="DK73" s="35" t="s">
        <v>29</v>
      </c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7"/>
      <c r="DX73" s="35" t="s">
        <v>30</v>
      </c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7"/>
      <c r="EK73" s="46" t="s">
        <v>119</v>
      </c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4"/>
      <c r="EX73" s="35" t="s">
        <v>120</v>
      </c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70"/>
    </row>
    <row r="74" spans="1:166" ht="14.25" customHeight="1" x14ac:dyDescent="0.2">
      <c r="A74" s="39">
        <v>1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40"/>
      <c r="AK74" s="29">
        <v>2</v>
      </c>
      <c r="AL74" s="30"/>
      <c r="AM74" s="30"/>
      <c r="AN74" s="30"/>
      <c r="AO74" s="30"/>
      <c r="AP74" s="31"/>
      <c r="AQ74" s="29">
        <v>3</v>
      </c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1"/>
      <c r="BC74" s="29">
        <v>4</v>
      </c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1"/>
      <c r="BU74" s="29">
        <v>5</v>
      </c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1"/>
      <c r="CH74" s="29">
        <v>6</v>
      </c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1"/>
      <c r="CX74" s="29">
        <v>7</v>
      </c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1"/>
      <c r="DK74" s="29">
        <v>8</v>
      </c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1"/>
      <c r="DX74" s="29">
        <v>9</v>
      </c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1"/>
      <c r="EK74" s="29">
        <v>10</v>
      </c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49">
        <v>11</v>
      </c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6"/>
    </row>
    <row r="75" spans="1:166" ht="15" customHeight="1" x14ac:dyDescent="0.2">
      <c r="A75" s="50" t="s">
        <v>121</v>
      </c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1" t="s">
        <v>122</v>
      </c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5">
        <v>889088330.07000005</v>
      </c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>
        <v>889088330.07000005</v>
      </c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>
        <v>96759228.060000002</v>
      </c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>
        <f t="shared" ref="DX75:DX138" si="2">CH75+CX75+DK75</f>
        <v>96759228.060000002</v>
      </c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>
        <f t="shared" ref="EK75:EK106" si="3">BC75-DX75</f>
        <v>792329102.00999999</v>
      </c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>
        <f t="shared" ref="EX75:EX106" si="4">BU75-DX75</f>
        <v>792329102.00999999</v>
      </c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6"/>
    </row>
    <row r="76" spans="1:166" ht="15" customHeight="1" x14ac:dyDescent="0.2">
      <c r="A76" s="57" t="s">
        <v>33</v>
      </c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8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62">
        <v>889088330.07000005</v>
      </c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>
        <v>889088330.07000005</v>
      </c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/>
      <c r="CG76" s="62"/>
      <c r="CH76" s="62">
        <v>96759228.060000002</v>
      </c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>
        <f t="shared" si="2"/>
        <v>96759228.060000002</v>
      </c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>
        <f t="shared" si="3"/>
        <v>792329102.00999999</v>
      </c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>
        <f t="shared" si="4"/>
        <v>792329102.00999999</v>
      </c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2.75" x14ac:dyDescent="0.2">
      <c r="A77" s="67" t="s">
        <v>123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8"/>
      <c r="AK77" s="58"/>
      <c r="AL77" s="59"/>
      <c r="AM77" s="59"/>
      <c r="AN77" s="59"/>
      <c r="AO77" s="59"/>
      <c r="AP77" s="59"/>
      <c r="AQ77" s="59" t="s">
        <v>124</v>
      </c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62">
        <v>342012</v>
      </c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>
        <v>342012</v>
      </c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>
        <v>25895.8</v>
      </c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>
        <f t="shared" si="2"/>
        <v>25895.8</v>
      </c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>
        <f t="shared" si="3"/>
        <v>316116.2</v>
      </c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>
        <f t="shared" si="4"/>
        <v>316116.2</v>
      </c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24.2" customHeight="1" x14ac:dyDescent="0.2">
      <c r="A78" s="67" t="s">
        <v>125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8"/>
      <c r="AK78" s="58"/>
      <c r="AL78" s="59"/>
      <c r="AM78" s="59"/>
      <c r="AN78" s="59"/>
      <c r="AO78" s="59"/>
      <c r="AP78" s="59"/>
      <c r="AQ78" s="59" t="s">
        <v>126</v>
      </c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62">
        <v>103288</v>
      </c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>
        <v>103288</v>
      </c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>
        <v>11204.2</v>
      </c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>
        <f t="shared" si="2"/>
        <v>11204.2</v>
      </c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>
        <f t="shared" si="3"/>
        <v>92083.8</v>
      </c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>
        <f t="shared" si="4"/>
        <v>92083.8</v>
      </c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2.75" x14ac:dyDescent="0.2">
      <c r="A79" s="67" t="s">
        <v>123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8"/>
      <c r="AK79" s="58"/>
      <c r="AL79" s="59"/>
      <c r="AM79" s="59"/>
      <c r="AN79" s="59"/>
      <c r="AO79" s="59"/>
      <c r="AP79" s="59"/>
      <c r="AQ79" s="59" t="s">
        <v>127</v>
      </c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62">
        <v>935802.63</v>
      </c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>
        <v>935802.63</v>
      </c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/>
      <c r="CG79" s="62"/>
      <c r="CH79" s="62">
        <v>182676.59</v>
      </c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>
        <f t="shared" si="2"/>
        <v>182676.59</v>
      </c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>
        <f t="shared" si="3"/>
        <v>753126.04</v>
      </c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>
        <f t="shared" si="4"/>
        <v>753126.04</v>
      </c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24.2" customHeight="1" x14ac:dyDescent="0.2">
      <c r="A80" s="67" t="s">
        <v>128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8"/>
      <c r="AK80" s="58"/>
      <c r="AL80" s="59"/>
      <c r="AM80" s="59"/>
      <c r="AN80" s="59"/>
      <c r="AO80" s="59"/>
      <c r="AP80" s="59"/>
      <c r="AQ80" s="59" t="s">
        <v>129</v>
      </c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62">
        <v>3521.37</v>
      </c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>
        <v>3521.37</v>
      </c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/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>
        <f t="shared" si="2"/>
        <v>0</v>
      </c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>
        <f t="shared" si="3"/>
        <v>3521.37</v>
      </c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>
        <f t="shared" si="4"/>
        <v>3521.37</v>
      </c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24.2" customHeight="1" x14ac:dyDescent="0.2">
      <c r="A81" s="67" t="s">
        <v>125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8"/>
      <c r="AK81" s="58"/>
      <c r="AL81" s="59"/>
      <c r="AM81" s="59"/>
      <c r="AN81" s="59"/>
      <c r="AO81" s="59"/>
      <c r="AP81" s="59"/>
      <c r="AQ81" s="59" t="s">
        <v>130</v>
      </c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62">
        <v>283676</v>
      </c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>
        <v>283676</v>
      </c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/>
      <c r="CG81" s="62"/>
      <c r="CH81" s="62">
        <v>51784.66</v>
      </c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>
        <f t="shared" si="2"/>
        <v>51784.66</v>
      </c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>
        <f t="shared" si="3"/>
        <v>231891.34</v>
      </c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>
        <f t="shared" si="4"/>
        <v>231891.34</v>
      </c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2.75" x14ac:dyDescent="0.2">
      <c r="A82" s="67" t="s">
        <v>131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8"/>
      <c r="AK82" s="58"/>
      <c r="AL82" s="59"/>
      <c r="AM82" s="59"/>
      <c r="AN82" s="59"/>
      <c r="AO82" s="59"/>
      <c r="AP82" s="59"/>
      <c r="AQ82" s="59" t="s">
        <v>132</v>
      </c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62">
        <v>179400</v>
      </c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>
        <v>179400</v>
      </c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>
        <f t="shared" si="2"/>
        <v>0</v>
      </c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>
        <f t="shared" si="3"/>
        <v>179400</v>
      </c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>
        <f t="shared" si="4"/>
        <v>179400</v>
      </c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48.6" customHeight="1" x14ac:dyDescent="0.2">
      <c r="A83" s="67" t="s">
        <v>133</v>
      </c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8"/>
      <c r="AK83" s="58"/>
      <c r="AL83" s="59"/>
      <c r="AM83" s="59"/>
      <c r="AN83" s="59"/>
      <c r="AO83" s="59"/>
      <c r="AP83" s="59"/>
      <c r="AQ83" s="59" t="s">
        <v>134</v>
      </c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62">
        <v>91633.2</v>
      </c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>
        <v>91633.2</v>
      </c>
      <c r="BV83" s="62"/>
      <c r="BW83" s="62"/>
      <c r="BX83" s="62"/>
      <c r="BY83" s="62"/>
      <c r="BZ83" s="62"/>
      <c r="CA83" s="62"/>
      <c r="CB83" s="62"/>
      <c r="CC83" s="62"/>
      <c r="CD83" s="62"/>
      <c r="CE83" s="62"/>
      <c r="CF83" s="62"/>
      <c r="CG83" s="62"/>
      <c r="CH83" s="62"/>
      <c r="CI83" s="62"/>
      <c r="CJ83" s="62"/>
      <c r="CK83" s="62"/>
      <c r="CL83" s="62"/>
      <c r="CM83" s="62"/>
      <c r="CN83" s="62"/>
      <c r="CO83" s="62"/>
      <c r="CP83" s="62"/>
      <c r="CQ83" s="62"/>
      <c r="CR83" s="62"/>
      <c r="CS83" s="62"/>
      <c r="CT83" s="62"/>
      <c r="CU83" s="62"/>
      <c r="CV83" s="62"/>
      <c r="CW83" s="62"/>
      <c r="CX83" s="62"/>
      <c r="CY83" s="62"/>
      <c r="CZ83" s="62"/>
      <c r="DA83" s="62"/>
      <c r="DB83" s="62"/>
      <c r="DC83" s="62"/>
      <c r="DD83" s="62"/>
      <c r="DE83" s="62"/>
      <c r="DF83" s="62"/>
      <c r="DG83" s="62"/>
      <c r="DH83" s="62"/>
      <c r="DI83" s="62"/>
      <c r="DJ83" s="62"/>
      <c r="DK83" s="62"/>
      <c r="DL83" s="62"/>
      <c r="DM83" s="62"/>
      <c r="DN83" s="62"/>
      <c r="DO83" s="62"/>
      <c r="DP83" s="62"/>
      <c r="DQ83" s="62"/>
      <c r="DR83" s="62"/>
      <c r="DS83" s="62"/>
      <c r="DT83" s="62"/>
      <c r="DU83" s="62"/>
      <c r="DV83" s="62"/>
      <c r="DW83" s="62"/>
      <c r="DX83" s="62">
        <f t="shared" si="2"/>
        <v>0</v>
      </c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>
        <f t="shared" si="3"/>
        <v>91633.2</v>
      </c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>
        <f t="shared" si="4"/>
        <v>91633.2</v>
      </c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6"/>
    </row>
    <row r="84" spans="1:166" ht="12.75" x14ac:dyDescent="0.2">
      <c r="A84" s="67" t="s">
        <v>135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8"/>
      <c r="AK84" s="58"/>
      <c r="AL84" s="59"/>
      <c r="AM84" s="59"/>
      <c r="AN84" s="59"/>
      <c r="AO84" s="59"/>
      <c r="AP84" s="59"/>
      <c r="AQ84" s="59" t="s">
        <v>136</v>
      </c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62">
        <v>210361.3</v>
      </c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>
        <v>210361.3</v>
      </c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>
        <v>37521.9</v>
      </c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>
        <f t="shared" si="2"/>
        <v>37521.9</v>
      </c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>
        <f t="shared" si="3"/>
        <v>172839.4</v>
      </c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>
        <f t="shared" si="4"/>
        <v>172839.4</v>
      </c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6"/>
    </row>
    <row r="85" spans="1:166" ht="12.75" x14ac:dyDescent="0.2">
      <c r="A85" s="67" t="s">
        <v>137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8"/>
      <c r="AK85" s="58"/>
      <c r="AL85" s="59"/>
      <c r="AM85" s="59"/>
      <c r="AN85" s="59"/>
      <c r="AO85" s="59"/>
      <c r="AP85" s="59"/>
      <c r="AQ85" s="59" t="s">
        <v>138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62">
        <v>13000</v>
      </c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>
        <v>13000</v>
      </c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/>
      <c r="CG85" s="62"/>
      <c r="CH85" s="62"/>
      <c r="CI85" s="62"/>
      <c r="CJ85" s="62"/>
      <c r="CK85" s="62"/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2"/>
      <c r="DC85" s="62"/>
      <c r="DD85" s="62"/>
      <c r="DE85" s="62"/>
      <c r="DF85" s="62"/>
      <c r="DG85" s="62"/>
      <c r="DH85" s="62"/>
      <c r="DI85" s="62"/>
      <c r="DJ85" s="62"/>
      <c r="DK85" s="62"/>
      <c r="DL85" s="62"/>
      <c r="DM85" s="62"/>
      <c r="DN85" s="62"/>
      <c r="DO85" s="62"/>
      <c r="DP85" s="62"/>
      <c r="DQ85" s="62"/>
      <c r="DR85" s="62"/>
      <c r="DS85" s="62"/>
      <c r="DT85" s="62"/>
      <c r="DU85" s="62"/>
      <c r="DV85" s="62"/>
      <c r="DW85" s="62"/>
      <c r="DX85" s="62">
        <f t="shared" si="2"/>
        <v>0</v>
      </c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>
        <f t="shared" si="3"/>
        <v>13000</v>
      </c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>
        <f t="shared" si="4"/>
        <v>13000</v>
      </c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6"/>
    </row>
    <row r="86" spans="1:166" ht="24.2" customHeight="1" x14ac:dyDescent="0.2">
      <c r="A86" s="67" t="s">
        <v>139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8"/>
      <c r="AK86" s="58"/>
      <c r="AL86" s="59"/>
      <c r="AM86" s="59"/>
      <c r="AN86" s="59"/>
      <c r="AO86" s="59"/>
      <c r="AP86" s="59"/>
      <c r="AQ86" s="59" t="s">
        <v>140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62">
        <v>150000</v>
      </c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>
        <v>150000</v>
      </c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/>
      <c r="CI86" s="62"/>
      <c r="CJ86" s="62"/>
      <c r="CK86" s="62"/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2"/>
      <c r="DB86" s="62"/>
      <c r="DC86" s="62"/>
      <c r="DD86" s="62"/>
      <c r="DE86" s="62"/>
      <c r="DF86" s="62"/>
      <c r="DG86" s="62"/>
      <c r="DH86" s="62"/>
      <c r="DI86" s="62"/>
      <c r="DJ86" s="62"/>
      <c r="DK86" s="62"/>
      <c r="DL86" s="62"/>
      <c r="DM86" s="62"/>
      <c r="DN86" s="62"/>
      <c r="DO86" s="62"/>
      <c r="DP86" s="62"/>
      <c r="DQ86" s="62"/>
      <c r="DR86" s="62"/>
      <c r="DS86" s="62"/>
      <c r="DT86" s="62"/>
      <c r="DU86" s="62"/>
      <c r="DV86" s="62"/>
      <c r="DW86" s="62"/>
      <c r="DX86" s="62">
        <f t="shared" si="2"/>
        <v>0</v>
      </c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>
        <f t="shared" si="3"/>
        <v>150000</v>
      </c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>
        <f t="shared" si="4"/>
        <v>150000</v>
      </c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6"/>
    </row>
    <row r="87" spans="1:166" ht="12.75" x14ac:dyDescent="0.2">
      <c r="A87" s="67" t="s">
        <v>141</v>
      </c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8"/>
      <c r="AK87" s="58"/>
      <c r="AL87" s="59"/>
      <c r="AM87" s="59"/>
      <c r="AN87" s="59"/>
      <c r="AO87" s="59"/>
      <c r="AP87" s="59"/>
      <c r="AQ87" s="59" t="s">
        <v>142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62">
        <v>80605.5</v>
      </c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>
        <v>80605.5</v>
      </c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/>
      <c r="CI87" s="62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2"/>
      <c r="CW87" s="62"/>
      <c r="CX87" s="62"/>
      <c r="CY87" s="62"/>
      <c r="CZ87" s="62"/>
      <c r="DA87" s="62"/>
      <c r="DB87" s="62"/>
      <c r="DC87" s="62"/>
      <c r="DD87" s="62"/>
      <c r="DE87" s="62"/>
      <c r="DF87" s="62"/>
      <c r="DG87" s="62"/>
      <c r="DH87" s="62"/>
      <c r="DI87" s="62"/>
      <c r="DJ87" s="62"/>
      <c r="DK87" s="62"/>
      <c r="DL87" s="62"/>
      <c r="DM87" s="62"/>
      <c r="DN87" s="62"/>
      <c r="DO87" s="62"/>
      <c r="DP87" s="62"/>
      <c r="DQ87" s="62"/>
      <c r="DR87" s="62"/>
      <c r="DS87" s="62"/>
      <c r="DT87" s="62"/>
      <c r="DU87" s="62"/>
      <c r="DV87" s="62"/>
      <c r="DW87" s="62"/>
      <c r="DX87" s="62">
        <f t="shared" si="2"/>
        <v>0</v>
      </c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>
        <f t="shared" si="3"/>
        <v>80605.5</v>
      </c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>
        <f t="shared" si="4"/>
        <v>80605.5</v>
      </c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6"/>
    </row>
    <row r="88" spans="1:166" ht="12.75" x14ac:dyDescent="0.2">
      <c r="A88" s="67" t="s">
        <v>143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8"/>
      <c r="AK88" s="58"/>
      <c r="AL88" s="59"/>
      <c r="AM88" s="59"/>
      <c r="AN88" s="59"/>
      <c r="AO88" s="59"/>
      <c r="AP88" s="59"/>
      <c r="AQ88" s="59" t="s">
        <v>144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62">
        <v>12000</v>
      </c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>
        <v>12000</v>
      </c>
      <c r="BV88" s="62"/>
      <c r="BW88" s="62"/>
      <c r="BX88" s="62"/>
      <c r="BY88" s="62"/>
      <c r="BZ88" s="62"/>
      <c r="CA88" s="62"/>
      <c r="CB88" s="62"/>
      <c r="CC88" s="62"/>
      <c r="CD88" s="62"/>
      <c r="CE88" s="62"/>
      <c r="CF88" s="62"/>
      <c r="CG88" s="62"/>
      <c r="CH88" s="62"/>
      <c r="CI88" s="62"/>
      <c r="CJ88" s="62"/>
      <c r="CK88" s="62"/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2"/>
      <c r="DC88" s="62"/>
      <c r="DD88" s="62"/>
      <c r="DE88" s="62"/>
      <c r="DF88" s="62"/>
      <c r="DG88" s="62"/>
      <c r="DH88" s="62"/>
      <c r="DI88" s="62"/>
      <c r="DJ88" s="62"/>
      <c r="DK88" s="62"/>
      <c r="DL88" s="62"/>
      <c r="DM88" s="62"/>
      <c r="DN88" s="62"/>
      <c r="DO88" s="62"/>
      <c r="DP88" s="62"/>
      <c r="DQ88" s="62"/>
      <c r="DR88" s="62"/>
      <c r="DS88" s="62"/>
      <c r="DT88" s="62"/>
      <c r="DU88" s="62"/>
      <c r="DV88" s="62"/>
      <c r="DW88" s="62"/>
      <c r="DX88" s="62">
        <f t="shared" si="2"/>
        <v>0</v>
      </c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>
        <f t="shared" si="3"/>
        <v>12000</v>
      </c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>
        <f t="shared" si="4"/>
        <v>12000</v>
      </c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6"/>
    </row>
    <row r="89" spans="1:166" ht="12.75" x14ac:dyDescent="0.2">
      <c r="A89" s="67" t="s">
        <v>141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8"/>
      <c r="AK89" s="58"/>
      <c r="AL89" s="59"/>
      <c r="AM89" s="59"/>
      <c r="AN89" s="59"/>
      <c r="AO89" s="59"/>
      <c r="AP89" s="59"/>
      <c r="AQ89" s="59" t="s">
        <v>145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62">
        <v>6600</v>
      </c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>
        <v>6600</v>
      </c>
      <c r="BV89" s="62"/>
      <c r="BW89" s="62"/>
      <c r="BX89" s="62"/>
      <c r="BY89" s="62"/>
      <c r="BZ89" s="62"/>
      <c r="CA89" s="62"/>
      <c r="CB89" s="62"/>
      <c r="CC89" s="62"/>
      <c r="CD89" s="62"/>
      <c r="CE89" s="62"/>
      <c r="CF89" s="62"/>
      <c r="CG89" s="62"/>
      <c r="CH89" s="62"/>
      <c r="CI89" s="62"/>
      <c r="CJ89" s="62"/>
      <c r="CK89" s="62"/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2"/>
      <c r="DC89" s="62"/>
      <c r="DD89" s="62"/>
      <c r="DE89" s="62"/>
      <c r="DF89" s="62"/>
      <c r="DG89" s="62"/>
      <c r="DH89" s="62"/>
      <c r="DI89" s="62"/>
      <c r="DJ89" s="62"/>
      <c r="DK89" s="62"/>
      <c r="DL89" s="62"/>
      <c r="DM89" s="62"/>
      <c r="DN89" s="62"/>
      <c r="DO89" s="62"/>
      <c r="DP89" s="62"/>
      <c r="DQ89" s="62"/>
      <c r="DR89" s="62"/>
      <c r="DS89" s="62"/>
      <c r="DT89" s="62"/>
      <c r="DU89" s="62"/>
      <c r="DV89" s="62"/>
      <c r="DW89" s="62"/>
      <c r="DX89" s="62">
        <f t="shared" si="2"/>
        <v>0</v>
      </c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>
        <f t="shared" si="3"/>
        <v>6600</v>
      </c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>
        <f t="shared" si="4"/>
        <v>6600</v>
      </c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6"/>
    </row>
    <row r="90" spans="1:166" ht="12.75" x14ac:dyDescent="0.2">
      <c r="A90" s="67" t="s">
        <v>123</v>
      </c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8"/>
      <c r="AK90" s="58"/>
      <c r="AL90" s="59"/>
      <c r="AM90" s="59"/>
      <c r="AN90" s="59"/>
      <c r="AO90" s="59"/>
      <c r="AP90" s="59"/>
      <c r="AQ90" s="59" t="s">
        <v>146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62">
        <v>5194765.55</v>
      </c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>
        <v>5194765.55</v>
      </c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>
        <v>933067.78</v>
      </c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>
        <f t="shared" si="2"/>
        <v>933067.78</v>
      </c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>
        <f t="shared" si="3"/>
        <v>4261697.7699999996</v>
      </c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>
        <f t="shared" si="4"/>
        <v>4261697.7699999996</v>
      </c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6"/>
    </row>
    <row r="91" spans="1:166" ht="24.2" customHeight="1" x14ac:dyDescent="0.2">
      <c r="A91" s="67" t="s">
        <v>128</v>
      </c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8"/>
      <c r="AK91" s="58"/>
      <c r="AL91" s="59"/>
      <c r="AM91" s="59"/>
      <c r="AN91" s="59"/>
      <c r="AO91" s="59"/>
      <c r="AP91" s="59"/>
      <c r="AQ91" s="59" t="s">
        <v>147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2">
        <v>4620.45</v>
      </c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>
        <v>4620.45</v>
      </c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/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>
        <f t="shared" si="2"/>
        <v>0</v>
      </c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>
        <f t="shared" si="3"/>
        <v>4620.45</v>
      </c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>
        <f t="shared" si="4"/>
        <v>4620.45</v>
      </c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6"/>
    </row>
    <row r="92" spans="1:166" ht="24.2" customHeight="1" x14ac:dyDescent="0.2">
      <c r="A92" s="67" t="s">
        <v>148</v>
      </c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8"/>
      <c r="AK92" s="58"/>
      <c r="AL92" s="59"/>
      <c r="AM92" s="59"/>
      <c r="AN92" s="59"/>
      <c r="AO92" s="59"/>
      <c r="AP92" s="59"/>
      <c r="AQ92" s="59" t="s">
        <v>149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45000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45000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2"/>
        <v>0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3"/>
        <v>45000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4"/>
        <v>45000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24.2" customHeight="1" x14ac:dyDescent="0.2">
      <c r="A93" s="67" t="s">
        <v>125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8"/>
      <c r="AK93" s="58"/>
      <c r="AL93" s="59"/>
      <c r="AM93" s="59"/>
      <c r="AN93" s="59"/>
      <c r="AO93" s="59"/>
      <c r="AP93" s="59"/>
      <c r="AQ93" s="59" t="s">
        <v>150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1570214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1570214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>
        <v>281786.46000000002</v>
      </c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2"/>
        <v>281786.46000000002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3"/>
        <v>1288427.54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4"/>
        <v>1288427.54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12.75" x14ac:dyDescent="0.2">
      <c r="A94" s="67" t="s">
        <v>151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58"/>
      <c r="AL94" s="59"/>
      <c r="AM94" s="59"/>
      <c r="AN94" s="59"/>
      <c r="AO94" s="59"/>
      <c r="AP94" s="59"/>
      <c r="AQ94" s="59" t="s">
        <v>152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65000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65000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2"/>
        <v>0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3"/>
        <v>65000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4"/>
        <v>65000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12.75" x14ac:dyDescent="0.2">
      <c r="A95" s="67" t="s">
        <v>141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58"/>
      <c r="AL95" s="59"/>
      <c r="AM95" s="59"/>
      <c r="AN95" s="59"/>
      <c r="AO95" s="59"/>
      <c r="AP95" s="59"/>
      <c r="AQ95" s="59" t="s">
        <v>153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14700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14700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/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2"/>
        <v>0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3"/>
        <v>14700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4"/>
        <v>14700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12.75" x14ac:dyDescent="0.2">
      <c r="A96" s="67" t="s">
        <v>135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154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143720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143720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19574.240000000002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2"/>
        <v>19574.240000000002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3"/>
        <v>124145.76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4"/>
        <v>124145.76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7" t="s">
        <v>141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155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241080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241080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/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2"/>
        <v>0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3"/>
        <v>241080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4"/>
        <v>241080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7" t="s">
        <v>143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156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96200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96200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/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2"/>
        <v>0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3"/>
        <v>96200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4"/>
        <v>96200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36.4" customHeight="1" x14ac:dyDescent="0.2">
      <c r="A99" s="67" t="s">
        <v>157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158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37653707.5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37653707.5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4857341.1500000004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2"/>
        <v>4857341.1500000004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3"/>
        <v>32796366.350000001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4"/>
        <v>32796366.350000001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36.4" customHeight="1" x14ac:dyDescent="0.2">
      <c r="A100" s="67" t="s">
        <v>157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159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60168609.670000002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60168609.670000002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9691196.5500000007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2"/>
        <v>9691196.5500000007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3"/>
        <v>50477413.120000005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4"/>
        <v>50477413.120000005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7" t="s">
        <v>123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160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46419328.57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46419328.57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2"/>
        <v>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3"/>
        <v>46419328.57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4"/>
        <v>46419328.57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125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161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14018652.699999999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14018652.699999999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2"/>
        <v>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3"/>
        <v>14018652.699999999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4"/>
        <v>14018652.699999999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162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163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1515540.34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1515540.34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/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2"/>
        <v>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3"/>
        <v>1515540.34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4"/>
        <v>1515540.34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7" t="s">
        <v>135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164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5680287.2199999997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5680287.2199999997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2"/>
        <v>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3"/>
        <v>5680287.2199999997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4"/>
        <v>5680287.2199999997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7" t="s">
        <v>162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165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2102716.9700000002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2102716.9700000002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2"/>
        <v>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3"/>
        <v>2102716.9700000002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4"/>
        <v>2102716.9700000002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36.4" customHeight="1" x14ac:dyDescent="0.2">
      <c r="A106" s="67" t="s">
        <v>157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166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170409362.36000001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170409362.36000001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19846208.710000001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2"/>
        <v>19846208.710000001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3"/>
        <v>150563153.65000001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4"/>
        <v>150563153.65000001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36.4" customHeight="1" x14ac:dyDescent="0.2">
      <c r="A107" s="67" t="s">
        <v>157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167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142346744.19999999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142346744.19999999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19466502.489999998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2"/>
        <v>19466502.489999998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ref="EK107:EK138" si="5">BC107-DX107</f>
        <v>122880241.70999999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ref="EX107:EX138" si="6">BU107-DX107</f>
        <v>122880241.70999999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135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168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182090.68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182090.68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2"/>
        <v>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182090.68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182090.68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135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169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173500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173500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2"/>
        <v>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173500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173500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36.4" customHeight="1" x14ac:dyDescent="0.2">
      <c r="A110" s="67" t="s">
        <v>157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170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407408.96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407408.96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2"/>
        <v>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407408.96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407408.96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36.4" customHeight="1" x14ac:dyDescent="0.2">
      <c r="A111" s="67" t="s">
        <v>157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171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1872186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1872186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2"/>
        <v>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1872186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1872186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36.4" customHeight="1" x14ac:dyDescent="0.2">
      <c r="A112" s="67" t="s">
        <v>157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172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16561400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16561400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1324910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2"/>
        <v>1324910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15236490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15236490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36.4" customHeight="1" x14ac:dyDescent="0.2">
      <c r="A113" s="67" t="s">
        <v>157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173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8110900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8110900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901666.81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2"/>
        <v>901666.81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7209233.1899999995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7209233.1899999995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36.4" customHeight="1" x14ac:dyDescent="0.2">
      <c r="A114" s="67" t="s">
        <v>157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174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2586299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2586299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2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2586299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2586299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36.4" customHeight="1" x14ac:dyDescent="0.2">
      <c r="A115" s="67" t="s">
        <v>157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175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21639711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21639711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7661873.2400000002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2"/>
        <v>7661873.2400000002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13977837.76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13977837.76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123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176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91200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91200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/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2"/>
        <v>0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91200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91200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125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177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27546.400000000001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27546.400000000001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/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2"/>
        <v>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27546.400000000001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27546.400000000001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123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178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25361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25361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/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2"/>
        <v>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25361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25361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7" t="s">
        <v>125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179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7659.08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7659.08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/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2"/>
        <v>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7659.08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7659.08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36.4" customHeight="1" x14ac:dyDescent="0.2">
      <c r="A120" s="67" t="s">
        <v>157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180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2669979.92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2669979.92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136037.59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2"/>
        <v>136037.59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2533942.33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2533942.33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123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181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4652928.32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4652928.32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339447.1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2"/>
        <v>339447.1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4313481.2200000007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4313481.2200000007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128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182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4114.68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4114.68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/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2"/>
        <v>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4114.68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4114.68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183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184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5000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5000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/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2"/>
        <v>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5000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5000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135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185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17000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17000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2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17000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17000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24.2" customHeight="1" x14ac:dyDescent="0.2">
      <c r="A125" s="67" t="s">
        <v>125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186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1406427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1406427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102513.02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2"/>
        <v>102513.02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1303913.98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1303913.98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7" t="s">
        <v>151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187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59000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59000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/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2"/>
        <v>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59000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59000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24.2" customHeight="1" x14ac:dyDescent="0.2">
      <c r="A127" s="67" t="s">
        <v>162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188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55630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55630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/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2"/>
        <v>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55630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55630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7" t="s">
        <v>135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189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20000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20000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/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2"/>
        <v>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20000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20000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7" t="s">
        <v>190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191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30000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30000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2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30000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30000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36.4" customHeight="1" x14ac:dyDescent="0.2">
      <c r="A130" s="67" t="s">
        <v>192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193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400000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400000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2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400000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400000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36.4" customHeight="1" x14ac:dyDescent="0.2">
      <c r="A131" s="67" t="s">
        <v>157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194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2303800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2303800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2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2303800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2303800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36.4" customHeight="1" x14ac:dyDescent="0.2">
      <c r="A132" s="67" t="s">
        <v>157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195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23300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23300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2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23300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23300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141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196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1110500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1110500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2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1110500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1110500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7" t="s">
        <v>197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198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2744600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2744600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260064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2"/>
        <v>260064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2484536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2484536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12.75" x14ac:dyDescent="0.2">
      <c r="A135" s="67" t="s">
        <v>135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199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1301700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1301700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101427.3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2"/>
        <v>101427.3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1200272.7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1200272.7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24.2" customHeight="1" x14ac:dyDescent="0.2">
      <c r="A136" s="67" t="s">
        <v>197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200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4101800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4101800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332724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2"/>
        <v>332724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3769076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3769076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157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201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1990100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1990100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2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1990100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1990100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24.2" customHeight="1" x14ac:dyDescent="0.2">
      <c r="A138" s="67" t="s">
        <v>197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202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5810000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5810000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53353.21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2"/>
        <v>53353.21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5756646.79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5756646.79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12.75" x14ac:dyDescent="0.2">
      <c r="A139" s="67" t="s">
        <v>123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203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4962596.05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4962596.05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ref="DX139:DX202" si="7">CH139+CX139+DK139</f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ref="EK139:EK170" si="8">BC139-DX139</f>
        <v>4962596.05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ref="EX139:EX170" si="9">BU139-DX139</f>
        <v>4962596.05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24.2" customHeight="1" x14ac:dyDescent="0.2">
      <c r="A140" s="67" t="s">
        <v>125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204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1531912.32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1531912.32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/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7"/>
        <v>0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8"/>
        <v>1531912.32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9"/>
        <v>1531912.32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135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205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1138800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1138800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7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8"/>
        <v>1138800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9"/>
        <v>1138800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123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206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61898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61898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7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8"/>
        <v>61898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9"/>
        <v>61898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24.2" customHeight="1" x14ac:dyDescent="0.2">
      <c r="A143" s="67" t="s">
        <v>125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207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18693.5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18693.5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7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8"/>
        <v>18693.5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9"/>
        <v>18693.5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157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208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73392208.5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73392208.5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13888891.869999999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7"/>
        <v>13888891.869999999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8"/>
        <v>59503316.630000003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9"/>
        <v>59503316.630000003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141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209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295000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295000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7"/>
        <v>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8"/>
        <v>295000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9"/>
        <v>295000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7" t="s">
        <v>123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210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2940015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2940015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575309.85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7"/>
        <v>575309.85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8"/>
        <v>2364705.15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9"/>
        <v>2364705.15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24.2" customHeight="1" x14ac:dyDescent="0.2">
      <c r="A147" s="67" t="s">
        <v>125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211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887885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887885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169570.23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7"/>
        <v>169570.23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8"/>
        <v>718314.77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9"/>
        <v>718314.77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7" t="s">
        <v>151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212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44400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44400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7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8"/>
        <v>44400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9"/>
        <v>44400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12.75" x14ac:dyDescent="0.2">
      <c r="A149" s="67" t="s">
        <v>131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213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297224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297224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39000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7"/>
        <v>39000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8"/>
        <v>258224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9"/>
        <v>258224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48.6" customHeight="1" x14ac:dyDescent="0.2">
      <c r="A150" s="67" t="s">
        <v>133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214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132500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132500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7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8"/>
        <v>132500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9"/>
        <v>132500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7" t="s">
        <v>162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215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326415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326415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19500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7"/>
        <v>19500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8"/>
        <v>306915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9"/>
        <v>306915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135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216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117461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117461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7"/>
        <v>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8"/>
        <v>117461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9"/>
        <v>117461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7" t="s">
        <v>137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217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7000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7000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7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8"/>
        <v>7000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9"/>
        <v>7000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24.2" customHeight="1" x14ac:dyDescent="0.2">
      <c r="A154" s="67" t="s">
        <v>139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218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60000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60000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15000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7"/>
        <v>15000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8"/>
        <v>45000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9"/>
        <v>45000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190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219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55100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55100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7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8"/>
        <v>55100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9"/>
        <v>55100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143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220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10000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10000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7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8"/>
        <v>10000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9"/>
        <v>10000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36.4" customHeight="1" x14ac:dyDescent="0.2">
      <c r="A157" s="67" t="s">
        <v>221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222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3430300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3430300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857575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7"/>
        <v>857575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8"/>
        <v>2572725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9"/>
        <v>2572725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221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223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2206700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2206700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190333.3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7"/>
        <v>190333.3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8"/>
        <v>2016366.7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9"/>
        <v>2016366.7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36.4" customHeight="1" x14ac:dyDescent="0.2">
      <c r="A159" s="67" t="s">
        <v>221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224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30186000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30186000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2120266.56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2120266.56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28065733.440000001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28065733.440000001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7" t="s">
        <v>123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225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1346236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1346236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292779.34000000003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292779.34000000003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1053456.6599999999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1053456.6599999999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7" t="s">
        <v>125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226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406564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406564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88419.35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88419.35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318144.65000000002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318144.65000000002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7" t="s">
        <v>151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227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7000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7000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/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7000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7000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141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228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12000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12000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/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12000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12000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162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229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5000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5000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5000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5000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190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230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19200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19200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19200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19200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24.2" customHeight="1" x14ac:dyDescent="0.2">
      <c r="A166" s="67" t="s">
        <v>231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232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10000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10000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10000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10000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12.75" x14ac:dyDescent="0.2">
      <c r="A167" s="67" t="s">
        <v>123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233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1718664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1718664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263994.43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263994.43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1454669.57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1454669.57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7" t="s">
        <v>125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234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519036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519036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79726.31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79726.31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439309.69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439309.69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7" t="s">
        <v>151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235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36000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36000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36000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36000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141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236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19000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19000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19000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19000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24.2" customHeight="1" x14ac:dyDescent="0.2">
      <c r="A171" s="67" t="s">
        <v>162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237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6300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6300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/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ref="EK171:EK202" si="10">BC171-DX171</f>
        <v>6300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ref="EX171:EX202" si="11">BU171-DX171</f>
        <v>6300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7" t="s">
        <v>135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238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3500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3500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/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10"/>
        <v>3500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11"/>
        <v>3500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7" t="s">
        <v>137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239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3500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3500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/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10"/>
        <v>3500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11"/>
        <v>3500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139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240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60000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60000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/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10"/>
        <v>60000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11"/>
        <v>60000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190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241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25000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25000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10"/>
        <v>25000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11"/>
        <v>25000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12.75" x14ac:dyDescent="0.2">
      <c r="A176" s="67" t="s">
        <v>143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242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6000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6000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/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10"/>
        <v>6000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11"/>
        <v>6000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123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243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7066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7066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10"/>
        <v>7066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11"/>
        <v>7066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24.2" customHeight="1" x14ac:dyDescent="0.2">
      <c r="A178" s="67" t="s">
        <v>125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244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2134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2134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10"/>
        <v>2134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11"/>
        <v>2134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7" t="s">
        <v>123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245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1695852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1695852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146779.47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146779.47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10"/>
        <v>1549072.53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11"/>
        <v>1549072.53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7" t="s">
        <v>125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246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512148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512148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44327.4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44327.4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10"/>
        <v>467820.6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11"/>
        <v>467820.6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7" t="s">
        <v>123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247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3149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3149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10"/>
        <v>3149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11"/>
        <v>3149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24.2" customHeight="1" x14ac:dyDescent="0.2">
      <c r="A182" s="67" t="s">
        <v>125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248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951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951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10"/>
        <v>951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11"/>
        <v>951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12.75" x14ac:dyDescent="0.2">
      <c r="A183" s="67" t="s">
        <v>123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249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4853387.03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4853387.03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868723.82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868723.82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10"/>
        <v>3984663.2100000004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11"/>
        <v>3984663.2100000004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128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250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8210.9699999999993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8210.9699999999993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8210.9699999999993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8210.9699999999993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10"/>
        <v>0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11"/>
        <v>0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7" t="s">
        <v>183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251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2200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2200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1200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1200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10"/>
        <v>1000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11"/>
        <v>1000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7" t="s">
        <v>135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252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42600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42600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40600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40600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10"/>
        <v>2000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11"/>
        <v>2000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125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253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1468202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1468202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262354.61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262354.61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10"/>
        <v>1205847.3900000001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11"/>
        <v>1205847.3900000001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7" t="s">
        <v>151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254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50000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50000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10"/>
        <v>50000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11"/>
        <v>50000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131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255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269100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269100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80730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80730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10"/>
        <v>188370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11"/>
        <v>188370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141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256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178000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178000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/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10"/>
        <v>178000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11"/>
        <v>178000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24.2" customHeight="1" x14ac:dyDescent="0.2">
      <c r="A191" s="67" t="s">
        <v>162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257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105000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105000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/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10"/>
        <v>105000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11"/>
        <v>105000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135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258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251900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251900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10"/>
        <v>251900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11"/>
        <v>251900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12.75" x14ac:dyDescent="0.2">
      <c r="A193" s="67" t="s">
        <v>137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259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25000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25000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10"/>
        <v>25000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11"/>
        <v>25000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24.2" customHeight="1" x14ac:dyDescent="0.2">
      <c r="A194" s="67" t="s">
        <v>139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260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504666.9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504666.9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32396.2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32396.2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10"/>
        <v>472270.7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11"/>
        <v>472270.7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7" t="s">
        <v>190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261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7600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7600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10"/>
        <v>7600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11"/>
        <v>7600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143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262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120000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120000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10"/>
        <v>120000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11"/>
        <v>120000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135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263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7555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7555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10"/>
        <v>7555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11"/>
        <v>7555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36.4" customHeight="1" x14ac:dyDescent="0.2">
      <c r="A198" s="67" t="s">
        <v>192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264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5180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5180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10"/>
        <v>5180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11"/>
        <v>5180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7" t="s">
        <v>197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265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1587000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1587000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10"/>
        <v>1587000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11"/>
        <v>1587000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123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266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8530875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8530875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1592908.62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1592908.62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10"/>
        <v>6937966.3799999999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11"/>
        <v>6937966.3799999999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24.2" customHeight="1" x14ac:dyDescent="0.2">
      <c r="A201" s="67" t="s">
        <v>183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267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1000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1000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10"/>
        <v>1000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11"/>
        <v>1000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135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268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2000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2000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10"/>
        <v>2000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11"/>
        <v>2000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125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269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2576325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2576325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481057.91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ref="DX203:DX266" si="12">CH203+CX203+DK203</f>
        <v>481057.91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ref="EK203:EK234" si="13">BC203-DX203</f>
        <v>2095267.09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ref="EX203:EX234" si="14">BU203-DX203</f>
        <v>2095267.09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151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270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250559.18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250559.18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193.23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12"/>
        <v>193.23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13"/>
        <v>250365.94999999998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14"/>
        <v>250365.94999999998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131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271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287040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287040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143520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12"/>
        <v>143520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13"/>
        <v>143520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14"/>
        <v>143520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12.75" x14ac:dyDescent="0.2">
      <c r="A206" s="67" t="s">
        <v>141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272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28000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28000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12"/>
        <v>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13"/>
        <v>28000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14"/>
        <v>28000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162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273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145066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145066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62270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12"/>
        <v>62270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13"/>
        <v>82796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14"/>
        <v>82796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135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274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596894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596894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12"/>
        <v>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13"/>
        <v>596894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14"/>
        <v>596894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137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275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10000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10000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12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13"/>
        <v>10000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14"/>
        <v>10000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139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276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570830.29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570830.29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32421.5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12"/>
        <v>32421.5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13"/>
        <v>538408.79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14"/>
        <v>538408.79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12.75" x14ac:dyDescent="0.2">
      <c r="A211" s="67" t="s">
        <v>141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277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638800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638800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/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12"/>
        <v>0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13"/>
        <v>638800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14"/>
        <v>638800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143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278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110000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110000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/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12"/>
        <v>0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13"/>
        <v>110000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14"/>
        <v>110000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12.75" x14ac:dyDescent="0.2">
      <c r="A213" s="67" t="s">
        <v>123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279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342012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342012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12"/>
        <v>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13"/>
        <v>342012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14"/>
        <v>342012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7" t="s">
        <v>125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280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103288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103288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12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13"/>
        <v>103288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14"/>
        <v>103288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12.75" x14ac:dyDescent="0.2">
      <c r="A215" s="67" t="s">
        <v>135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281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5600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5600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12"/>
        <v>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13"/>
        <v>5600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14"/>
        <v>5600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282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283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2463600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2463600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12"/>
        <v>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13"/>
        <v>2463600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14"/>
        <v>2463600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12.75" x14ac:dyDescent="0.2">
      <c r="A217" s="67" t="s">
        <v>123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284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1008448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1008448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87250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12"/>
        <v>87250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13"/>
        <v>921198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14"/>
        <v>921198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7" t="s">
        <v>125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285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304552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304552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26350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12"/>
        <v>26350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13"/>
        <v>278202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14"/>
        <v>278202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7" t="s">
        <v>135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286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50000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50000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12"/>
        <v>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13"/>
        <v>50000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14"/>
        <v>50000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123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287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535868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535868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88630.55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12"/>
        <v>88630.55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13"/>
        <v>447237.45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4"/>
        <v>447237.45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7" t="s">
        <v>125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288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161832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161832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26766.43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2"/>
        <v>26766.43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3"/>
        <v>135065.57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4"/>
        <v>135065.57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190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289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6300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6300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2"/>
        <v>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3"/>
        <v>6300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4"/>
        <v>6300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36.4" customHeight="1" x14ac:dyDescent="0.2">
      <c r="A223" s="67" t="s">
        <v>192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290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25000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25000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/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2"/>
        <v>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3"/>
        <v>25000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4"/>
        <v>25000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143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291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417000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417000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2"/>
        <v>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3"/>
        <v>417000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4"/>
        <v>417000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141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292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115400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115400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2"/>
        <v>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3"/>
        <v>115400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4"/>
        <v>115400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123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293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362366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362366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29880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2"/>
        <v>29880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3"/>
        <v>332486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4"/>
        <v>332486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125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294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109434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109434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9023.76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2"/>
        <v>9023.76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3"/>
        <v>100410.24000000001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4"/>
        <v>100410.24000000001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123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295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354608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354608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27208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2"/>
        <v>27208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3"/>
        <v>327400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4"/>
        <v>327400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125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296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107092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107092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8216.82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2"/>
        <v>8216.82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3"/>
        <v>98875.18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4"/>
        <v>98875.18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297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298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60300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60300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2"/>
        <v>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3"/>
        <v>60300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4"/>
        <v>60300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123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299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491.55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491.55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2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3"/>
        <v>491.55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4"/>
        <v>491.55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125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300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148.44999999999999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148.44999999999999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2"/>
        <v>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3"/>
        <v>148.44999999999999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4"/>
        <v>148.44999999999999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36.4" customHeight="1" x14ac:dyDescent="0.2">
      <c r="A233" s="67" t="s">
        <v>192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301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12000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12000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2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3"/>
        <v>12000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4"/>
        <v>12000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24.2" customHeight="1" x14ac:dyDescent="0.2">
      <c r="A234" s="67" t="s">
        <v>148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302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11308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11308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11308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2"/>
        <v>11308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3"/>
        <v>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4"/>
        <v>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137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303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163200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163200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2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ref="EK235:EK266" si="15">BC235-DX235</f>
        <v>163200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ref="EX235:EX266" si="16">BU235-DX235</f>
        <v>163200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304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305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405000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405000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2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5"/>
        <v>405000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6"/>
        <v>405000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123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306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712900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712900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70452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2"/>
        <v>70452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5"/>
        <v>642448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6"/>
        <v>642448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125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307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215300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215300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21276.51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2"/>
        <v>21276.51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5"/>
        <v>194023.49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6"/>
        <v>194023.49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162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308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202000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202000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2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5"/>
        <v>202000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6"/>
        <v>202000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12.75" x14ac:dyDescent="0.2">
      <c r="A240" s="67" t="s">
        <v>123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309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2094163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2094163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343685.78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2"/>
        <v>343685.78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5"/>
        <v>1750477.22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6"/>
        <v>1750477.22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125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310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632437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632437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103727.17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2"/>
        <v>103727.17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5"/>
        <v>528709.82999999996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6"/>
        <v>528709.82999999996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151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311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7700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7700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2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5"/>
        <v>7700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6"/>
        <v>7700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141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312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2000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2000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2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5"/>
        <v>2000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6"/>
        <v>2000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135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313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513000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513000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2"/>
        <v>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5"/>
        <v>513000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6"/>
        <v>513000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297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314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247500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247500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2"/>
        <v>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5"/>
        <v>247500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6"/>
        <v>247500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24.2" customHeight="1" x14ac:dyDescent="0.2">
      <c r="A246" s="67" t="s">
        <v>190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315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30000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30000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2"/>
        <v>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5"/>
        <v>30000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6"/>
        <v>30000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12.75" x14ac:dyDescent="0.2">
      <c r="A247" s="67" t="s">
        <v>143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316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2300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2300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2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5"/>
        <v>2300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6"/>
        <v>2300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123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317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292934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292934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52864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2"/>
        <v>52864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5"/>
        <v>240070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6"/>
        <v>240070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125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318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88466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88466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15964.93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2"/>
        <v>15964.93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5"/>
        <v>72501.070000000007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6"/>
        <v>72501.070000000007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135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319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232900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232900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2"/>
        <v>0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5"/>
        <v>232900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6"/>
        <v>232900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135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320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1540000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1540000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2"/>
        <v>0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5"/>
        <v>1540000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6"/>
        <v>1540000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135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321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753800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753800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2"/>
        <v>0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5"/>
        <v>753800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6"/>
        <v>753800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60.75" customHeight="1" x14ac:dyDescent="0.2">
      <c r="A253" s="67" t="s">
        <v>322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323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6452700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6452700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2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5"/>
        <v>6452700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6"/>
        <v>6452700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135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324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21115390.760000002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21115390.760000002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2"/>
        <v>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5"/>
        <v>21115390.760000002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6"/>
        <v>21115390.760000002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60.75" customHeight="1" x14ac:dyDescent="0.2">
      <c r="A255" s="67" t="s">
        <v>325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326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772000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772000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2"/>
        <v>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5"/>
        <v>772000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6"/>
        <v>772000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7" t="s">
        <v>141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327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767300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767300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2"/>
        <v>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5"/>
        <v>767300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6"/>
        <v>767300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135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328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2363000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2363000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2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5"/>
        <v>2363000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6"/>
        <v>2363000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135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329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1154000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1154000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2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5"/>
        <v>1154000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6"/>
        <v>1154000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135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330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25000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25000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2"/>
        <v>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5"/>
        <v>25000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6"/>
        <v>25000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12.75" x14ac:dyDescent="0.2">
      <c r="A260" s="67" t="s">
        <v>135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331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250000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250000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2"/>
        <v>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5"/>
        <v>250000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6"/>
        <v>250000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131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332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10000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10000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2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5"/>
        <v>10000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6"/>
        <v>10000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36.4" customHeight="1" x14ac:dyDescent="0.2">
      <c r="A262" s="67" t="s">
        <v>192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333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85000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85000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2"/>
        <v>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5"/>
        <v>85000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6"/>
        <v>85000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36.4" customHeight="1" x14ac:dyDescent="0.2">
      <c r="A263" s="67" t="s">
        <v>192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334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50000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50000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2"/>
        <v>0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5"/>
        <v>50000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6"/>
        <v>50000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12.75" x14ac:dyDescent="0.2">
      <c r="A264" s="67" t="s">
        <v>135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335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350800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350800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2"/>
        <v>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5"/>
        <v>350800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6"/>
        <v>350800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7" t="s">
        <v>197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336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1421700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1421700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2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5"/>
        <v>1421700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6"/>
        <v>1421700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131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337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40000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40000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2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5"/>
        <v>40000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6"/>
        <v>40000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135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338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40000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40000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ref="DX267:DX275" si="17">CH267+CX267+DK267</f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ref="EK267:EK274" si="18">BC267-DX267</f>
        <v>40000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ref="EX267:EX274" si="19">BU267-DX267</f>
        <v>40000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36.4" customHeight="1" x14ac:dyDescent="0.2">
      <c r="A268" s="67" t="s">
        <v>192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339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262000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262000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7"/>
        <v>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8"/>
        <v>262000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9"/>
        <v>262000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36.4" customHeight="1" x14ac:dyDescent="0.2">
      <c r="A269" s="67" t="s">
        <v>157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340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4660585.26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4660585.26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366695.66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7"/>
        <v>366695.66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8"/>
        <v>4293889.5999999996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9"/>
        <v>4293889.5999999996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36.4" customHeight="1" x14ac:dyDescent="0.2">
      <c r="A270" s="67" t="s">
        <v>157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341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21066892.039999999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21066892.039999999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1664538.67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7"/>
        <v>1664538.67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8"/>
        <v>19402353.369999997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9"/>
        <v>19402353.369999997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123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342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21466514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21466514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7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8"/>
        <v>21466514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9"/>
        <v>21466514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24.2" customHeight="1" x14ac:dyDescent="0.2">
      <c r="A272" s="67" t="s">
        <v>125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343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6482886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6482886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7"/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8"/>
        <v>6482886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9"/>
        <v>6482886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36.4" customHeight="1" x14ac:dyDescent="0.2">
      <c r="A273" s="67" t="s">
        <v>157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344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62597722.700000003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62597722.700000003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4788553.01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7"/>
        <v>4788553.01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8"/>
        <v>57809169.690000005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9"/>
        <v>57809169.690000005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141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345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709900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709900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7"/>
        <v>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8"/>
        <v>709900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9"/>
        <v>709900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24" customHeight="1" x14ac:dyDescent="0.2">
      <c r="A275" s="73" t="s">
        <v>346</v>
      </c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4"/>
      <c r="AK275" s="75" t="s">
        <v>347</v>
      </c>
      <c r="AL275" s="76"/>
      <c r="AM275" s="76"/>
      <c r="AN275" s="76"/>
      <c r="AO275" s="76"/>
      <c r="AP275" s="76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2">
        <v>-42709504.07</v>
      </c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>
        <v>-42709504.07</v>
      </c>
      <c r="BV275" s="72"/>
      <c r="BW275" s="72"/>
      <c r="BX275" s="72"/>
      <c r="BY275" s="72"/>
      <c r="BZ275" s="72"/>
      <c r="CA275" s="72"/>
      <c r="CB275" s="72"/>
      <c r="CC275" s="72"/>
      <c r="CD275" s="72"/>
      <c r="CE275" s="72"/>
      <c r="CF275" s="72"/>
      <c r="CG275" s="72"/>
      <c r="CH275" s="72">
        <v>-2977273.25</v>
      </c>
      <c r="CI275" s="72"/>
      <c r="CJ275" s="72"/>
      <c r="CK275" s="72"/>
      <c r="CL275" s="72"/>
      <c r="CM275" s="72"/>
      <c r="CN275" s="72"/>
      <c r="CO275" s="72"/>
      <c r="CP275" s="72"/>
      <c r="CQ275" s="72"/>
      <c r="CR275" s="72"/>
      <c r="CS275" s="72"/>
      <c r="CT275" s="72"/>
      <c r="CU275" s="72"/>
      <c r="CV275" s="72"/>
      <c r="CW275" s="72"/>
      <c r="CX275" s="72"/>
      <c r="CY275" s="72"/>
      <c r="CZ275" s="72"/>
      <c r="DA275" s="72"/>
      <c r="DB275" s="72"/>
      <c r="DC275" s="72"/>
      <c r="DD275" s="72"/>
      <c r="DE275" s="72"/>
      <c r="DF275" s="72"/>
      <c r="DG275" s="72"/>
      <c r="DH275" s="72"/>
      <c r="DI275" s="72"/>
      <c r="DJ275" s="72"/>
      <c r="DK275" s="72"/>
      <c r="DL275" s="72"/>
      <c r="DM275" s="72"/>
      <c r="DN275" s="72"/>
      <c r="DO275" s="72"/>
      <c r="DP275" s="72"/>
      <c r="DQ275" s="72"/>
      <c r="DR275" s="72"/>
      <c r="DS275" s="72"/>
      <c r="DT275" s="72"/>
      <c r="DU275" s="72"/>
      <c r="DV275" s="72"/>
      <c r="DW275" s="72"/>
      <c r="DX275" s="62">
        <f t="shared" si="17"/>
        <v>-2977273.25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72"/>
      <c r="EL275" s="72"/>
      <c r="EM275" s="72"/>
      <c r="EN275" s="72"/>
      <c r="EO275" s="72"/>
      <c r="EP275" s="72"/>
      <c r="EQ275" s="72"/>
      <c r="ER275" s="72"/>
      <c r="ES275" s="72"/>
      <c r="ET275" s="72"/>
      <c r="EU275" s="72"/>
      <c r="EV275" s="72"/>
      <c r="EW275" s="72"/>
      <c r="EX275" s="72"/>
      <c r="EY275" s="72"/>
      <c r="EZ275" s="72"/>
      <c r="FA275" s="72"/>
      <c r="FB275" s="72"/>
      <c r="FC275" s="72"/>
      <c r="FD275" s="72"/>
      <c r="FE275" s="72"/>
      <c r="FF275" s="72"/>
      <c r="FG275" s="72"/>
      <c r="FH275" s="72"/>
      <c r="FI275" s="72"/>
      <c r="FJ275" s="78"/>
    </row>
    <row r="276" spans="1:166" ht="24" customHeight="1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</row>
    <row r="277" spans="1:166" ht="35.25" customHeight="1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</row>
    <row r="278" spans="1:166" ht="35.25" customHeight="1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</row>
    <row r="279" spans="1:166" ht="12" customHeight="1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</row>
    <row r="280" spans="1:166" ht="8.25" customHeight="1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</row>
    <row r="281" spans="1:166" ht="9.75" customHeight="1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</row>
    <row r="282" spans="1:16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6" t="s">
        <v>348</v>
      </c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6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2" t="s">
        <v>349</v>
      </c>
    </row>
    <row r="283" spans="1:166" ht="12.75" customHeight="1" x14ac:dyDescent="0.2">
      <c r="A283" s="7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</row>
    <row r="284" spans="1:166" ht="11.25" customHeight="1" x14ac:dyDescent="0.2">
      <c r="A284" s="41" t="s">
        <v>21</v>
      </c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2"/>
      <c r="AP284" s="45" t="s">
        <v>22</v>
      </c>
      <c r="AQ284" s="41"/>
      <c r="AR284" s="41"/>
      <c r="AS284" s="41"/>
      <c r="AT284" s="41"/>
      <c r="AU284" s="42"/>
      <c r="AV284" s="45" t="s">
        <v>350</v>
      </c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2"/>
      <c r="BL284" s="45" t="s">
        <v>115</v>
      </c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2"/>
      <c r="CF284" s="35" t="s">
        <v>25</v>
      </c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7"/>
      <c r="ET284" s="45" t="s">
        <v>26</v>
      </c>
      <c r="EU284" s="41"/>
      <c r="EV284" s="41"/>
      <c r="EW284" s="41"/>
      <c r="EX284" s="41"/>
      <c r="EY284" s="41"/>
      <c r="EZ284" s="41"/>
      <c r="FA284" s="41"/>
      <c r="FB284" s="41"/>
      <c r="FC284" s="41"/>
      <c r="FD284" s="41"/>
      <c r="FE284" s="41"/>
      <c r="FF284" s="41"/>
      <c r="FG284" s="41"/>
      <c r="FH284" s="41"/>
      <c r="FI284" s="41"/>
      <c r="FJ284" s="47"/>
    </row>
    <row r="285" spans="1:166" ht="69.75" customHeight="1" x14ac:dyDescent="0.2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4"/>
      <c r="AP285" s="46"/>
      <c r="AQ285" s="43"/>
      <c r="AR285" s="43"/>
      <c r="AS285" s="43"/>
      <c r="AT285" s="43"/>
      <c r="AU285" s="44"/>
      <c r="AV285" s="46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  <c r="BK285" s="44"/>
      <c r="BL285" s="46"/>
      <c r="BM285" s="43"/>
      <c r="BN285" s="43"/>
      <c r="BO285" s="43"/>
      <c r="BP285" s="43"/>
      <c r="BQ285" s="43"/>
      <c r="BR285" s="43"/>
      <c r="BS285" s="43"/>
      <c r="BT285" s="43"/>
      <c r="BU285" s="43"/>
      <c r="BV285" s="43"/>
      <c r="BW285" s="43"/>
      <c r="BX285" s="43"/>
      <c r="BY285" s="43"/>
      <c r="BZ285" s="43"/>
      <c r="CA285" s="43"/>
      <c r="CB285" s="43"/>
      <c r="CC285" s="43"/>
      <c r="CD285" s="43"/>
      <c r="CE285" s="44"/>
      <c r="CF285" s="36" t="s">
        <v>351</v>
      </c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7"/>
      <c r="CW285" s="35" t="s">
        <v>28</v>
      </c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7"/>
      <c r="DN285" s="35" t="s">
        <v>29</v>
      </c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7"/>
      <c r="EE285" s="35" t="s">
        <v>30</v>
      </c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7"/>
      <c r="ET285" s="46"/>
      <c r="EU285" s="43"/>
      <c r="EV285" s="43"/>
      <c r="EW285" s="43"/>
      <c r="EX285" s="43"/>
      <c r="EY285" s="43"/>
      <c r="EZ285" s="43"/>
      <c r="FA285" s="43"/>
      <c r="FB285" s="43"/>
      <c r="FC285" s="43"/>
      <c r="FD285" s="43"/>
      <c r="FE285" s="43"/>
      <c r="FF285" s="43"/>
      <c r="FG285" s="43"/>
      <c r="FH285" s="43"/>
      <c r="FI285" s="43"/>
      <c r="FJ285" s="48"/>
    </row>
    <row r="286" spans="1:166" ht="12" customHeight="1" x14ac:dyDescent="0.2">
      <c r="A286" s="39">
        <v>1</v>
      </c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40"/>
      <c r="AP286" s="29">
        <v>2</v>
      </c>
      <c r="AQ286" s="30"/>
      <c r="AR286" s="30"/>
      <c r="AS286" s="30"/>
      <c r="AT286" s="30"/>
      <c r="AU286" s="31"/>
      <c r="AV286" s="29">
        <v>3</v>
      </c>
      <c r="AW286" s="30"/>
      <c r="AX286" s="30"/>
      <c r="AY286" s="30"/>
      <c r="AZ286" s="30"/>
      <c r="BA286" s="30"/>
      <c r="BB286" s="30"/>
      <c r="BC286" s="30"/>
      <c r="BD286" s="30"/>
      <c r="BE286" s="15"/>
      <c r="BF286" s="15"/>
      <c r="BG286" s="15"/>
      <c r="BH286" s="15"/>
      <c r="BI286" s="15"/>
      <c r="BJ286" s="15"/>
      <c r="BK286" s="38"/>
      <c r="BL286" s="29">
        <v>4</v>
      </c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1"/>
      <c r="CF286" s="29">
        <v>5</v>
      </c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1"/>
      <c r="CW286" s="29">
        <v>6</v>
      </c>
      <c r="CX286" s="30"/>
      <c r="CY286" s="30"/>
      <c r="CZ286" s="30"/>
      <c r="DA286" s="30"/>
      <c r="DB286" s="30"/>
      <c r="DC286" s="30"/>
      <c r="DD286" s="30"/>
      <c r="DE286" s="30"/>
      <c r="DF286" s="30"/>
      <c r="DG286" s="30"/>
      <c r="DH286" s="30"/>
      <c r="DI286" s="30"/>
      <c r="DJ286" s="30"/>
      <c r="DK286" s="30"/>
      <c r="DL286" s="30"/>
      <c r="DM286" s="31"/>
      <c r="DN286" s="29">
        <v>7</v>
      </c>
      <c r="DO286" s="30"/>
      <c r="DP286" s="30"/>
      <c r="DQ286" s="30"/>
      <c r="DR286" s="30"/>
      <c r="DS286" s="30"/>
      <c r="DT286" s="30"/>
      <c r="DU286" s="30"/>
      <c r="DV286" s="30"/>
      <c r="DW286" s="30"/>
      <c r="DX286" s="30"/>
      <c r="DY286" s="30"/>
      <c r="DZ286" s="30"/>
      <c r="EA286" s="30"/>
      <c r="EB286" s="30"/>
      <c r="EC286" s="30"/>
      <c r="ED286" s="31"/>
      <c r="EE286" s="29">
        <v>8</v>
      </c>
      <c r="EF286" s="30"/>
      <c r="EG286" s="30"/>
      <c r="EH286" s="30"/>
      <c r="EI286" s="30"/>
      <c r="EJ286" s="30"/>
      <c r="EK286" s="30"/>
      <c r="EL286" s="30"/>
      <c r="EM286" s="30"/>
      <c r="EN286" s="30"/>
      <c r="EO286" s="30"/>
      <c r="EP286" s="30"/>
      <c r="EQ286" s="30"/>
      <c r="ER286" s="30"/>
      <c r="ES286" s="31"/>
      <c r="ET286" s="49">
        <v>9</v>
      </c>
      <c r="EU286" s="15"/>
      <c r="EV286" s="15"/>
      <c r="EW286" s="15"/>
      <c r="EX286" s="15"/>
      <c r="EY286" s="15"/>
      <c r="EZ286" s="15"/>
      <c r="FA286" s="15"/>
      <c r="FB286" s="15"/>
      <c r="FC286" s="15"/>
      <c r="FD286" s="15"/>
      <c r="FE286" s="15"/>
      <c r="FF286" s="15"/>
      <c r="FG286" s="15"/>
      <c r="FH286" s="15"/>
      <c r="FI286" s="15"/>
      <c r="FJ286" s="16"/>
    </row>
    <row r="287" spans="1:166" ht="37.5" customHeight="1" x14ac:dyDescent="0.2">
      <c r="A287" s="79" t="s">
        <v>352</v>
      </c>
      <c r="B287" s="79"/>
      <c r="C287" s="79"/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80"/>
      <c r="AP287" s="51" t="s">
        <v>353</v>
      </c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3"/>
      <c r="BF287" s="33"/>
      <c r="BG287" s="33"/>
      <c r="BH287" s="33"/>
      <c r="BI287" s="33"/>
      <c r="BJ287" s="33"/>
      <c r="BK287" s="54"/>
      <c r="BL287" s="55">
        <v>42709504.07</v>
      </c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  <c r="BY287" s="55"/>
      <c r="BZ287" s="55"/>
      <c r="CA287" s="55"/>
      <c r="CB287" s="55"/>
      <c r="CC287" s="55"/>
      <c r="CD287" s="55"/>
      <c r="CE287" s="55"/>
      <c r="CF287" s="55">
        <v>2977273.25</v>
      </c>
      <c r="CG287" s="55"/>
      <c r="CH287" s="55"/>
      <c r="CI287" s="55"/>
      <c r="CJ287" s="55"/>
      <c r="CK287" s="55"/>
      <c r="CL287" s="55"/>
      <c r="CM287" s="55"/>
      <c r="CN287" s="55"/>
      <c r="CO287" s="55"/>
      <c r="CP287" s="55"/>
      <c r="CQ287" s="55"/>
      <c r="CR287" s="55"/>
      <c r="CS287" s="55"/>
      <c r="CT287" s="55"/>
      <c r="CU287" s="55"/>
      <c r="CV287" s="55"/>
      <c r="CW287" s="55"/>
      <c r="CX287" s="55"/>
      <c r="CY287" s="55"/>
      <c r="CZ287" s="55"/>
      <c r="DA287" s="55"/>
      <c r="DB287" s="55"/>
      <c r="DC287" s="55"/>
      <c r="DD287" s="55"/>
      <c r="DE287" s="55"/>
      <c r="DF287" s="55"/>
      <c r="DG287" s="55"/>
      <c r="DH287" s="55"/>
      <c r="DI287" s="55"/>
      <c r="DJ287" s="55"/>
      <c r="DK287" s="55"/>
      <c r="DL287" s="55"/>
      <c r="DM287" s="55"/>
      <c r="DN287" s="55"/>
      <c r="DO287" s="55"/>
      <c r="DP287" s="55"/>
      <c r="DQ287" s="55"/>
      <c r="DR287" s="55"/>
      <c r="DS287" s="55"/>
      <c r="DT287" s="55"/>
      <c r="DU287" s="55"/>
      <c r="DV287" s="55"/>
      <c r="DW287" s="55"/>
      <c r="DX287" s="55"/>
      <c r="DY287" s="55"/>
      <c r="DZ287" s="55"/>
      <c r="EA287" s="55"/>
      <c r="EB287" s="55"/>
      <c r="EC287" s="55"/>
      <c r="ED287" s="55"/>
      <c r="EE287" s="55">
        <f t="shared" ref="EE287:EE301" si="20">CF287+CW287+DN287</f>
        <v>2977273.25</v>
      </c>
      <c r="EF287" s="55"/>
      <c r="EG287" s="55"/>
      <c r="EH287" s="55"/>
      <c r="EI287" s="55"/>
      <c r="EJ287" s="55"/>
      <c r="EK287" s="55"/>
      <c r="EL287" s="55"/>
      <c r="EM287" s="55"/>
      <c r="EN287" s="55"/>
      <c r="EO287" s="55"/>
      <c r="EP287" s="55"/>
      <c r="EQ287" s="55"/>
      <c r="ER287" s="55"/>
      <c r="ES287" s="55"/>
      <c r="ET287" s="55">
        <f t="shared" ref="ET287:ET292" si="21">BL287-CF287-CW287-DN287</f>
        <v>39732230.82</v>
      </c>
      <c r="EU287" s="55"/>
      <c r="EV287" s="55"/>
      <c r="EW287" s="55"/>
      <c r="EX287" s="55"/>
      <c r="EY287" s="55"/>
      <c r="EZ287" s="55"/>
      <c r="FA287" s="55"/>
      <c r="FB287" s="55"/>
      <c r="FC287" s="55"/>
      <c r="FD287" s="55"/>
      <c r="FE287" s="55"/>
      <c r="FF287" s="55"/>
      <c r="FG287" s="55"/>
      <c r="FH287" s="55"/>
      <c r="FI287" s="55"/>
      <c r="FJ287" s="56"/>
    </row>
    <row r="288" spans="1:166" ht="36.75" customHeight="1" x14ac:dyDescent="0.2">
      <c r="A288" s="81" t="s">
        <v>354</v>
      </c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1"/>
      <c r="AC288" s="81"/>
      <c r="AD288" s="81"/>
      <c r="AE288" s="81"/>
      <c r="AF288" s="81"/>
      <c r="AG288" s="81"/>
      <c r="AH288" s="81"/>
      <c r="AI288" s="81"/>
      <c r="AJ288" s="81"/>
      <c r="AK288" s="81"/>
      <c r="AL288" s="81"/>
      <c r="AM288" s="81"/>
      <c r="AN288" s="81"/>
      <c r="AO288" s="82"/>
      <c r="AP288" s="58" t="s">
        <v>355</v>
      </c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  <c r="BD288" s="59"/>
      <c r="BE288" s="60"/>
      <c r="BF288" s="12"/>
      <c r="BG288" s="12"/>
      <c r="BH288" s="12"/>
      <c r="BI288" s="12"/>
      <c r="BJ288" s="12"/>
      <c r="BK288" s="61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/>
      <c r="DY288" s="62"/>
      <c r="DZ288" s="62"/>
      <c r="EA288" s="62"/>
      <c r="EB288" s="62"/>
      <c r="EC288" s="62"/>
      <c r="ED288" s="62"/>
      <c r="EE288" s="63">
        <f t="shared" si="20"/>
        <v>0</v>
      </c>
      <c r="EF288" s="64"/>
      <c r="EG288" s="64"/>
      <c r="EH288" s="64"/>
      <c r="EI288" s="64"/>
      <c r="EJ288" s="64"/>
      <c r="EK288" s="64"/>
      <c r="EL288" s="64"/>
      <c r="EM288" s="64"/>
      <c r="EN288" s="64"/>
      <c r="EO288" s="64"/>
      <c r="EP288" s="64"/>
      <c r="EQ288" s="64"/>
      <c r="ER288" s="64"/>
      <c r="ES288" s="65"/>
      <c r="ET288" s="63">
        <f t="shared" si="21"/>
        <v>0</v>
      </c>
      <c r="EU288" s="64"/>
      <c r="EV288" s="64"/>
      <c r="EW288" s="64"/>
      <c r="EX288" s="64"/>
      <c r="EY288" s="64"/>
      <c r="EZ288" s="64"/>
      <c r="FA288" s="64"/>
      <c r="FB288" s="64"/>
      <c r="FC288" s="64"/>
      <c r="FD288" s="64"/>
      <c r="FE288" s="64"/>
      <c r="FF288" s="64"/>
      <c r="FG288" s="64"/>
      <c r="FH288" s="64"/>
      <c r="FI288" s="64"/>
      <c r="FJ288" s="83"/>
    </row>
    <row r="289" spans="1:166" ht="17.25" customHeight="1" x14ac:dyDescent="0.2">
      <c r="A289" s="87" t="s">
        <v>356</v>
      </c>
      <c r="B289" s="87"/>
      <c r="C289" s="87"/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  <c r="AA289" s="87"/>
      <c r="AB289" s="87"/>
      <c r="AC289" s="87"/>
      <c r="AD289" s="87"/>
      <c r="AE289" s="87"/>
      <c r="AF289" s="87"/>
      <c r="AG289" s="87"/>
      <c r="AH289" s="87"/>
      <c r="AI289" s="87"/>
      <c r="AJ289" s="87"/>
      <c r="AK289" s="87"/>
      <c r="AL289" s="87"/>
      <c r="AM289" s="87"/>
      <c r="AN289" s="87"/>
      <c r="AO289" s="88"/>
      <c r="AP289" s="23"/>
      <c r="AQ289" s="24"/>
      <c r="AR289" s="24"/>
      <c r="AS289" s="24"/>
      <c r="AT289" s="24"/>
      <c r="AU289" s="89"/>
      <c r="AV289" s="90"/>
      <c r="AW289" s="91"/>
      <c r="AX289" s="91"/>
      <c r="AY289" s="91"/>
      <c r="AZ289" s="91"/>
      <c r="BA289" s="91"/>
      <c r="BB289" s="91"/>
      <c r="BC289" s="91"/>
      <c r="BD289" s="91"/>
      <c r="BE289" s="91"/>
      <c r="BF289" s="91"/>
      <c r="BG289" s="91"/>
      <c r="BH289" s="91"/>
      <c r="BI289" s="91"/>
      <c r="BJ289" s="91"/>
      <c r="BK289" s="92"/>
      <c r="BL289" s="84"/>
      <c r="BM289" s="85"/>
      <c r="BN289" s="85"/>
      <c r="BO289" s="85"/>
      <c r="BP289" s="85"/>
      <c r="BQ289" s="85"/>
      <c r="BR289" s="85"/>
      <c r="BS289" s="85"/>
      <c r="BT289" s="85"/>
      <c r="BU289" s="85"/>
      <c r="BV289" s="85"/>
      <c r="BW289" s="85"/>
      <c r="BX289" s="85"/>
      <c r="BY289" s="85"/>
      <c r="BZ289" s="85"/>
      <c r="CA289" s="85"/>
      <c r="CB289" s="85"/>
      <c r="CC289" s="85"/>
      <c r="CD289" s="85"/>
      <c r="CE289" s="86"/>
      <c r="CF289" s="84"/>
      <c r="CG289" s="85"/>
      <c r="CH289" s="85"/>
      <c r="CI289" s="85"/>
      <c r="CJ289" s="85"/>
      <c r="CK289" s="85"/>
      <c r="CL289" s="85"/>
      <c r="CM289" s="85"/>
      <c r="CN289" s="85"/>
      <c r="CO289" s="85"/>
      <c r="CP289" s="85"/>
      <c r="CQ289" s="85"/>
      <c r="CR289" s="85"/>
      <c r="CS289" s="85"/>
      <c r="CT289" s="85"/>
      <c r="CU289" s="85"/>
      <c r="CV289" s="86"/>
      <c r="CW289" s="84"/>
      <c r="CX289" s="85"/>
      <c r="CY289" s="85"/>
      <c r="CZ289" s="85"/>
      <c r="DA289" s="85"/>
      <c r="DB289" s="85"/>
      <c r="DC289" s="85"/>
      <c r="DD289" s="85"/>
      <c r="DE289" s="85"/>
      <c r="DF289" s="85"/>
      <c r="DG289" s="85"/>
      <c r="DH289" s="85"/>
      <c r="DI289" s="85"/>
      <c r="DJ289" s="85"/>
      <c r="DK289" s="85"/>
      <c r="DL289" s="85"/>
      <c r="DM289" s="86"/>
      <c r="DN289" s="84"/>
      <c r="DO289" s="85"/>
      <c r="DP289" s="85"/>
      <c r="DQ289" s="85"/>
      <c r="DR289" s="85"/>
      <c r="DS289" s="85"/>
      <c r="DT289" s="85"/>
      <c r="DU289" s="85"/>
      <c r="DV289" s="85"/>
      <c r="DW289" s="85"/>
      <c r="DX289" s="85"/>
      <c r="DY289" s="85"/>
      <c r="DZ289" s="85"/>
      <c r="EA289" s="85"/>
      <c r="EB289" s="85"/>
      <c r="EC289" s="85"/>
      <c r="ED289" s="86"/>
      <c r="EE289" s="62">
        <f t="shared" si="20"/>
        <v>0</v>
      </c>
      <c r="EF289" s="62"/>
      <c r="EG289" s="62"/>
      <c r="EH289" s="62"/>
      <c r="EI289" s="62"/>
      <c r="EJ289" s="62"/>
      <c r="EK289" s="62"/>
      <c r="EL289" s="62"/>
      <c r="EM289" s="62"/>
      <c r="EN289" s="62"/>
      <c r="EO289" s="62"/>
      <c r="EP289" s="62"/>
      <c r="EQ289" s="62"/>
      <c r="ER289" s="62"/>
      <c r="ES289" s="62"/>
      <c r="ET289" s="62">
        <f t="shared" si="21"/>
        <v>0</v>
      </c>
      <c r="EU289" s="62"/>
      <c r="EV289" s="62"/>
      <c r="EW289" s="62"/>
      <c r="EX289" s="62"/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24" customHeight="1" x14ac:dyDescent="0.2">
      <c r="A290" s="81" t="s">
        <v>357</v>
      </c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  <c r="AB290" s="81"/>
      <c r="AC290" s="81"/>
      <c r="AD290" s="81"/>
      <c r="AE290" s="81"/>
      <c r="AF290" s="81"/>
      <c r="AG290" s="81"/>
      <c r="AH290" s="81"/>
      <c r="AI290" s="81"/>
      <c r="AJ290" s="81"/>
      <c r="AK290" s="81"/>
      <c r="AL290" s="81"/>
      <c r="AM290" s="81"/>
      <c r="AN290" s="81"/>
      <c r="AO290" s="82"/>
      <c r="AP290" s="58" t="s">
        <v>358</v>
      </c>
      <c r="AQ290" s="59"/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59"/>
      <c r="BD290" s="59"/>
      <c r="BE290" s="60"/>
      <c r="BF290" s="12"/>
      <c r="BG290" s="12"/>
      <c r="BH290" s="12"/>
      <c r="BI290" s="12"/>
      <c r="BJ290" s="12"/>
      <c r="BK290" s="61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/>
      <c r="DY290" s="62"/>
      <c r="DZ290" s="62"/>
      <c r="EA290" s="62"/>
      <c r="EB290" s="62"/>
      <c r="EC290" s="62"/>
      <c r="ED290" s="62"/>
      <c r="EE290" s="62">
        <f t="shared" si="20"/>
        <v>0</v>
      </c>
      <c r="EF290" s="62"/>
      <c r="EG290" s="62"/>
      <c r="EH290" s="62"/>
      <c r="EI290" s="62"/>
      <c r="EJ290" s="62"/>
      <c r="EK290" s="62"/>
      <c r="EL290" s="62"/>
      <c r="EM290" s="62"/>
      <c r="EN290" s="62"/>
      <c r="EO290" s="62"/>
      <c r="EP290" s="62"/>
      <c r="EQ290" s="62"/>
      <c r="ER290" s="62"/>
      <c r="ES290" s="62"/>
      <c r="ET290" s="62">
        <f t="shared" si="21"/>
        <v>0</v>
      </c>
      <c r="EU290" s="62"/>
      <c r="EV290" s="62"/>
      <c r="EW290" s="62"/>
      <c r="EX290" s="62"/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7.25" customHeight="1" x14ac:dyDescent="0.2">
      <c r="A291" s="87" t="s">
        <v>356</v>
      </c>
      <c r="B291" s="87"/>
      <c r="C291" s="87"/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  <c r="AA291" s="87"/>
      <c r="AB291" s="87"/>
      <c r="AC291" s="87"/>
      <c r="AD291" s="87"/>
      <c r="AE291" s="87"/>
      <c r="AF291" s="87"/>
      <c r="AG291" s="87"/>
      <c r="AH291" s="87"/>
      <c r="AI291" s="87"/>
      <c r="AJ291" s="87"/>
      <c r="AK291" s="87"/>
      <c r="AL291" s="87"/>
      <c r="AM291" s="87"/>
      <c r="AN291" s="87"/>
      <c r="AO291" s="88"/>
      <c r="AP291" s="23"/>
      <c r="AQ291" s="24"/>
      <c r="AR291" s="24"/>
      <c r="AS291" s="24"/>
      <c r="AT291" s="24"/>
      <c r="AU291" s="89"/>
      <c r="AV291" s="90"/>
      <c r="AW291" s="91"/>
      <c r="AX291" s="91"/>
      <c r="AY291" s="91"/>
      <c r="AZ291" s="91"/>
      <c r="BA291" s="91"/>
      <c r="BB291" s="91"/>
      <c r="BC291" s="91"/>
      <c r="BD291" s="91"/>
      <c r="BE291" s="91"/>
      <c r="BF291" s="91"/>
      <c r="BG291" s="91"/>
      <c r="BH291" s="91"/>
      <c r="BI291" s="91"/>
      <c r="BJ291" s="91"/>
      <c r="BK291" s="92"/>
      <c r="BL291" s="84"/>
      <c r="BM291" s="85"/>
      <c r="BN291" s="85"/>
      <c r="BO291" s="85"/>
      <c r="BP291" s="85"/>
      <c r="BQ291" s="85"/>
      <c r="BR291" s="85"/>
      <c r="BS291" s="85"/>
      <c r="BT291" s="85"/>
      <c r="BU291" s="85"/>
      <c r="BV291" s="85"/>
      <c r="BW291" s="85"/>
      <c r="BX291" s="85"/>
      <c r="BY291" s="85"/>
      <c r="BZ291" s="85"/>
      <c r="CA291" s="85"/>
      <c r="CB291" s="85"/>
      <c r="CC291" s="85"/>
      <c r="CD291" s="85"/>
      <c r="CE291" s="86"/>
      <c r="CF291" s="84"/>
      <c r="CG291" s="85"/>
      <c r="CH291" s="85"/>
      <c r="CI291" s="85"/>
      <c r="CJ291" s="85"/>
      <c r="CK291" s="85"/>
      <c r="CL291" s="85"/>
      <c r="CM291" s="85"/>
      <c r="CN291" s="85"/>
      <c r="CO291" s="85"/>
      <c r="CP291" s="85"/>
      <c r="CQ291" s="85"/>
      <c r="CR291" s="85"/>
      <c r="CS291" s="85"/>
      <c r="CT291" s="85"/>
      <c r="CU291" s="85"/>
      <c r="CV291" s="86"/>
      <c r="CW291" s="84"/>
      <c r="CX291" s="85"/>
      <c r="CY291" s="85"/>
      <c r="CZ291" s="85"/>
      <c r="DA291" s="85"/>
      <c r="DB291" s="85"/>
      <c r="DC291" s="85"/>
      <c r="DD291" s="85"/>
      <c r="DE291" s="85"/>
      <c r="DF291" s="85"/>
      <c r="DG291" s="85"/>
      <c r="DH291" s="85"/>
      <c r="DI291" s="85"/>
      <c r="DJ291" s="85"/>
      <c r="DK291" s="85"/>
      <c r="DL291" s="85"/>
      <c r="DM291" s="86"/>
      <c r="DN291" s="84"/>
      <c r="DO291" s="85"/>
      <c r="DP291" s="85"/>
      <c r="DQ291" s="85"/>
      <c r="DR291" s="85"/>
      <c r="DS291" s="85"/>
      <c r="DT291" s="85"/>
      <c r="DU291" s="85"/>
      <c r="DV291" s="85"/>
      <c r="DW291" s="85"/>
      <c r="DX291" s="85"/>
      <c r="DY291" s="85"/>
      <c r="DZ291" s="85"/>
      <c r="EA291" s="85"/>
      <c r="EB291" s="85"/>
      <c r="EC291" s="85"/>
      <c r="ED291" s="86"/>
      <c r="EE291" s="62">
        <f t="shared" si="20"/>
        <v>0</v>
      </c>
      <c r="EF291" s="62"/>
      <c r="EG291" s="62"/>
      <c r="EH291" s="62"/>
      <c r="EI291" s="62"/>
      <c r="EJ291" s="62"/>
      <c r="EK291" s="62"/>
      <c r="EL291" s="62"/>
      <c r="EM291" s="62"/>
      <c r="EN291" s="62"/>
      <c r="EO291" s="62"/>
      <c r="EP291" s="62"/>
      <c r="EQ291" s="62"/>
      <c r="ER291" s="62"/>
      <c r="ES291" s="62"/>
      <c r="ET291" s="62">
        <f t="shared" si="21"/>
        <v>0</v>
      </c>
      <c r="EU291" s="62"/>
      <c r="EV291" s="62"/>
      <c r="EW291" s="62"/>
      <c r="EX291" s="62"/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31.5" customHeight="1" x14ac:dyDescent="0.2">
      <c r="A292" s="93" t="s">
        <v>359</v>
      </c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  <c r="AM292" s="57"/>
      <c r="AN292" s="57"/>
      <c r="AO292" s="57"/>
      <c r="AP292" s="58" t="s">
        <v>360</v>
      </c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  <c r="BD292" s="59"/>
      <c r="BE292" s="60"/>
      <c r="BF292" s="12"/>
      <c r="BG292" s="12"/>
      <c r="BH292" s="12"/>
      <c r="BI292" s="12"/>
      <c r="BJ292" s="12"/>
      <c r="BK292" s="61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/>
      <c r="DY292" s="62"/>
      <c r="DZ292" s="62"/>
      <c r="EA292" s="62"/>
      <c r="EB292" s="62"/>
      <c r="EC292" s="62"/>
      <c r="ED292" s="62"/>
      <c r="EE292" s="62">
        <f t="shared" si="20"/>
        <v>0</v>
      </c>
      <c r="EF292" s="62"/>
      <c r="EG292" s="62"/>
      <c r="EH292" s="62"/>
      <c r="EI292" s="62"/>
      <c r="EJ292" s="62"/>
      <c r="EK292" s="62"/>
      <c r="EL292" s="62"/>
      <c r="EM292" s="62"/>
      <c r="EN292" s="62"/>
      <c r="EO292" s="62"/>
      <c r="EP292" s="62"/>
      <c r="EQ292" s="62"/>
      <c r="ER292" s="62"/>
      <c r="ES292" s="62"/>
      <c r="ET292" s="62">
        <f t="shared" si="21"/>
        <v>0</v>
      </c>
      <c r="EU292" s="62"/>
      <c r="EV292" s="62"/>
      <c r="EW292" s="62"/>
      <c r="EX292" s="62"/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15" customHeight="1" x14ac:dyDescent="0.2">
      <c r="A293" s="57" t="s">
        <v>361</v>
      </c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  <c r="AM293" s="57"/>
      <c r="AN293" s="57"/>
      <c r="AO293" s="57"/>
      <c r="AP293" s="58" t="s">
        <v>362</v>
      </c>
      <c r="AQ293" s="59"/>
      <c r="AR293" s="59"/>
      <c r="AS293" s="59"/>
      <c r="AT293" s="59"/>
      <c r="AU293" s="59"/>
      <c r="AV293" s="76"/>
      <c r="AW293" s="76"/>
      <c r="AX293" s="76"/>
      <c r="AY293" s="76"/>
      <c r="AZ293" s="76"/>
      <c r="BA293" s="76"/>
      <c r="BB293" s="76"/>
      <c r="BC293" s="76"/>
      <c r="BD293" s="76"/>
      <c r="BE293" s="94"/>
      <c r="BF293" s="95"/>
      <c r="BG293" s="95"/>
      <c r="BH293" s="95"/>
      <c r="BI293" s="95"/>
      <c r="BJ293" s="95"/>
      <c r="BK293" s="96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/>
      <c r="DY293" s="62"/>
      <c r="DZ293" s="62"/>
      <c r="EA293" s="62"/>
      <c r="EB293" s="62"/>
      <c r="EC293" s="62"/>
      <c r="ED293" s="62"/>
      <c r="EE293" s="62">
        <f t="shared" si="20"/>
        <v>0</v>
      </c>
      <c r="EF293" s="62"/>
      <c r="EG293" s="62"/>
      <c r="EH293" s="62"/>
      <c r="EI293" s="62"/>
      <c r="EJ293" s="62"/>
      <c r="EK293" s="62"/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/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5" customHeight="1" x14ac:dyDescent="0.2">
      <c r="A294" s="57" t="s">
        <v>363</v>
      </c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  <c r="AO294" s="97"/>
      <c r="AP294" s="11" t="s">
        <v>364</v>
      </c>
      <c r="AQ294" s="12"/>
      <c r="AR294" s="12"/>
      <c r="AS294" s="12"/>
      <c r="AT294" s="12"/>
      <c r="AU294" s="61"/>
      <c r="AV294" s="98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100"/>
      <c r="BL294" s="63"/>
      <c r="BM294" s="64"/>
      <c r="BN294" s="64"/>
      <c r="BO294" s="64"/>
      <c r="BP294" s="64"/>
      <c r="BQ294" s="64"/>
      <c r="BR294" s="64"/>
      <c r="BS294" s="64"/>
      <c r="BT294" s="64"/>
      <c r="BU294" s="64"/>
      <c r="BV294" s="64"/>
      <c r="BW294" s="64"/>
      <c r="BX294" s="64"/>
      <c r="BY294" s="64"/>
      <c r="BZ294" s="64"/>
      <c r="CA294" s="64"/>
      <c r="CB294" s="64"/>
      <c r="CC294" s="64"/>
      <c r="CD294" s="64"/>
      <c r="CE294" s="65"/>
      <c r="CF294" s="63"/>
      <c r="CG294" s="64"/>
      <c r="CH294" s="64"/>
      <c r="CI294" s="64"/>
      <c r="CJ294" s="64"/>
      <c r="CK294" s="64"/>
      <c r="CL294" s="64"/>
      <c r="CM294" s="64"/>
      <c r="CN294" s="64"/>
      <c r="CO294" s="64"/>
      <c r="CP294" s="64"/>
      <c r="CQ294" s="64"/>
      <c r="CR294" s="64"/>
      <c r="CS294" s="64"/>
      <c r="CT294" s="64"/>
      <c r="CU294" s="64"/>
      <c r="CV294" s="65"/>
      <c r="CW294" s="63"/>
      <c r="CX294" s="64"/>
      <c r="CY294" s="64"/>
      <c r="CZ294" s="64"/>
      <c r="DA294" s="64"/>
      <c r="DB294" s="64"/>
      <c r="DC294" s="64"/>
      <c r="DD294" s="64"/>
      <c r="DE294" s="64"/>
      <c r="DF294" s="64"/>
      <c r="DG294" s="64"/>
      <c r="DH294" s="64"/>
      <c r="DI294" s="64"/>
      <c r="DJ294" s="64"/>
      <c r="DK294" s="64"/>
      <c r="DL294" s="64"/>
      <c r="DM294" s="65"/>
      <c r="DN294" s="63"/>
      <c r="DO294" s="64"/>
      <c r="DP294" s="64"/>
      <c r="DQ294" s="64"/>
      <c r="DR294" s="64"/>
      <c r="DS294" s="64"/>
      <c r="DT294" s="64"/>
      <c r="DU294" s="64"/>
      <c r="DV294" s="64"/>
      <c r="DW294" s="64"/>
      <c r="DX294" s="64"/>
      <c r="DY294" s="64"/>
      <c r="DZ294" s="64"/>
      <c r="EA294" s="64"/>
      <c r="EB294" s="64"/>
      <c r="EC294" s="64"/>
      <c r="ED294" s="65"/>
      <c r="EE294" s="62">
        <f t="shared" si="20"/>
        <v>0</v>
      </c>
      <c r="EF294" s="62"/>
      <c r="EG294" s="62"/>
      <c r="EH294" s="62"/>
      <c r="EI294" s="62"/>
      <c r="EJ294" s="62"/>
      <c r="EK294" s="62"/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/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31.5" customHeight="1" x14ac:dyDescent="0.2">
      <c r="A295" s="101" t="s">
        <v>365</v>
      </c>
      <c r="B295" s="101"/>
      <c r="C295" s="101"/>
      <c r="D295" s="101"/>
      <c r="E295" s="101"/>
      <c r="F295" s="101"/>
      <c r="G295" s="101"/>
      <c r="H295" s="101"/>
      <c r="I295" s="101"/>
      <c r="J295" s="101"/>
      <c r="K295" s="101"/>
      <c r="L295" s="101"/>
      <c r="M295" s="101"/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  <c r="AA295" s="101"/>
      <c r="AB295" s="101"/>
      <c r="AC295" s="101"/>
      <c r="AD295" s="101"/>
      <c r="AE295" s="101"/>
      <c r="AF295" s="101"/>
      <c r="AG295" s="101"/>
      <c r="AH295" s="101"/>
      <c r="AI295" s="101"/>
      <c r="AJ295" s="101"/>
      <c r="AK295" s="101"/>
      <c r="AL295" s="101"/>
      <c r="AM295" s="101"/>
      <c r="AN295" s="101"/>
      <c r="AO295" s="102"/>
      <c r="AP295" s="58" t="s">
        <v>366</v>
      </c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  <c r="BD295" s="59"/>
      <c r="BE295" s="60"/>
      <c r="BF295" s="12"/>
      <c r="BG295" s="12"/>
      <c r="BH295" s="12"/>
      <c r="BI295" s="12"/>
      <c r="BJ295" s="12"/>
      <c r="BK295" s="61"/>
      <c r="BL295" s="62">
        <v>42709504.07</v>
      </c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>
        <v>2977273.25</v>
      </c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/>
      <c r="DY295" s="62"/>
      <c r="DZ295" s="62"/>
      <c r="EA295" s="62"/>
      <c r="EB295" s="62"/>
      <c r="EC295" s="62"/>
      <c r="ED295" s="62"/>
      <c r="EE295" s="62">
        <f t="shared" si="20"/>
        <v>2977273.25</v>
      </c>
      <c r="EF295" s="62"/>
      <c r="EG295" s="62"/>
      <c r="EH295" s="62"/>
      <c r="EI295" s="62"/>
      <c r="EJ295" s="62"/>
      <c r="EK295" s="62"/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/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38.25" customHeight="1" x14ac:dyDescent="0.2">
      <c r="A296" s="101" t="s">
        <v>367</v>
      </c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  <c r="AO296" s="97"/>
      <c r="AP296" s="11" t="s">
        <v>368</v>
      </c>
      <c r="AQ296" s="12"/>
      <c r="AR296" s="12"/>
      <c r="AS296" s="12"/>
      <c r="AT296" s="12"/>
      <c r="AU296" s="61"/>
      <c r="AV296" s="98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100"/>
      <c r="BL296" s="63">
        <v>42709504.07</v>
      </c>
      <c r="BM296" s="64"/>
      <c r="BN296" s="64"/>
      <c r="BO296" s="64"/>
      <c r="BP296" s="64"/>
      <c r="BQ296" s="64"/>
      <c r="BR296" s="64"/>
      <c r="BS296" s="64"/>
      <c r="BT296" s="64"/>
      <c r="BU296" s="64"/>
      <c r="BV296" s="64"/>
      <c r="BW296" s="64"/>
      <c r="BX296" s="64"/>
      <c r="BY296" s="64"/>
      <c r="BZ296" s="64"/>
      <c r="CA296" s="64"/>
      <c r="CB296" s="64"/>
      <c r="CC296" s="64"/>
      <c r="CD296" s="64"/>
      <c r="CE296" s="65"/>
      <c r="CF296" s="63">
        <v>2977273.25</v>
      </c>
      <c r="CG296" s="64"/>
      <c r="CH296" s="64"/>
      <c r="CI296" s="64"/>
      <c r="CJ296" s="64"/>
      <c r="CK296" s="64"/>
      <c r="CL296" s="64"/>
      <c r="CM296" s="64"/>
      <c r="CN296" s="64"/>
      <c r="CO296" s="64"/>
      <c r="CP296" s="64"/>
      <c r="CQ296" s="64"/>
      <c r="CR296" s="64"/>
      <c r="CS296" s="64"/>
      <c r="CT296" s="64"/>
      <c r="CU296" s="64"/>
      <c r="CV296" s="65"/>
      <c r="CW296" s="63"/>
      <c r="CX296" s="64"/>
      <c r="CY296" s="64"/>
      <c r="CZ296" s="64"/>
      <c r="DA296" s="64"/>
      <c r="DB296" s="64"/>
      <c r="DC296" s="64"/>
      <c r="DD296" s="64"/>
      <c r="DE296" s="64"/>
      <c r="DF296" s="64"/>
      <c r="DG296" s="64"/>
      <c r="DH296" s="64"/>
      <c r="DI296" s="64"/>
      <c r="DJ296" s="64"/>
      <c r="DK296" s="64"/>
      <c r="DL296" s="64"/>
      <c r="DM296" s="65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/>
      <c r="DY296" s="62"/>
      <c r="DZ296" s="62"/>
      <c r="EA296" s="62"/>
      <c r="EB296" s="62"/>
      <c r="EC296" s="62"/>
      <c r="ED296" s="62"/>
      <c r="EE296" s="62">
        <f t="shared" si="20"/>
        <v>2977273.25</v>
      </c>
      <c r="EF296" s="62"/>
      <c r="EG296" s="62"/>
      <c r="EH296" s="62"/>
      <c r="EI296" s="62"/>
      <c r="EJ296" s="62"/>
      <c r="EK296" s="62"/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/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36" customHeight="1" x14ac:dyDescent="0.2">
      <c r="A297" s="101" t="s">
        <v>369</v>
      </c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  <c r="AM297" s="57"/>
      <c r="AN297" s="57"/>
      <c r="AO297" s="97"/>
      <c r="AP297" s="58" t="s">
        <v>370</v>
      </c>
      <c r="AQ297" s="59"/>
      <c r="AR297" s="59"/>
      <c r="AS297" s="59"/>
      <c r="AT297" s="59"/>
      <c r="AU297" s="59"/>
      <c r="AV297" s="76"/>
      <c r="AW297" s="76"/>
      <c r="AX297" s="76"/>
      <c r="AY297" s="76"/>
      <c r="AZ297" s="76"/>
      <c r="BA297" s="76"/>
      <c r="BB297" s="76"/>
      <c r="BC297" s="76"/>
      <c r="BD297" s="76"/>
      <c r="BE297" s="94"/>
      <c r="BF297" s="95"/>
      <c r="BG297" s="95"/>
      <c r="BH297" s="95"/>
      <c r="BI297" s="95"/>
      <c r="BJ297" s="95"/>
      <c r="BK297" s="96"/>
      <c r="BL297" s="62">
        <v>-846378826</v>
      </c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>
        <v>-93781954.810000002</v>
      </c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/>
      <c r="DY297" s="62"/>
      <c r="DZ297" s="62"/>
      <c r="EA297" s="62"/>
      <c r="EB297" s="62"/>
      <c r="EC297" s="62"/>
      <c r="ED297" s="62"/>
      <c r="EE297" s="62">
        <f t="shared" si="20"/>
        <v>-93781954.810000002</v>
      </c>
      <c r="EF297" s="62"/>
      <c r="EG297" s="62"/>
      <c r="EH297" s="62"/>
      <c r="EI297" s="62"/>
      <c r="EJ297" s="62"/>
      <c r="EK297" s="62"/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/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6.25" customHeight="1" x14ac:dyDescent="0.2">
      <c r="A298" s="101" t="s">
        <v>371</v>
      </c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  <c r="AM298" s="57"/>
      <c r="AN298" s="57"/>
      <c r="AO298" s="97"/>
      <c r="AP298" s="11" t="s">
        <v>372</v>
      </c>
      <c r="AQ298" s="12"/>
      <c r="AR298" s="12"/>
      <c r="AS298" s="12"/>
      <c r="AT298" s="12"/>
      <c r="AU298" s="61"/>
      <c r="AV298" s="98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100"/>
      <c r="BL298" s="63">
        <v>889088330.07000005</v>
      </c>
      <c r="BM298" s="64"/>
      <c r="BN298" s="64"/>
      <c r="BO298" s="64"/>
      <c r="BP298" s="64"/>
      <c r="BQ298" s="64"/>
      <c r="BR298" s="64"/>
      <c r="BS298" s="64"/>
      <c r="BT298" s="64"/>
      <c r="BU298" s="64"/>
      <c r="BV298" s="64"/>
      <c r="BW298" s="64"/>
      <c r="BX298" s="64"/>
      <c r="BY298" s="64"/>
      <c r="BZ298" s="64"/>
      <c r="CA298" s="64"/>
      <c r="CB298" s="64"/>
      <c r="CC298" s="64"/>
      <c r="CD298" s="64"/>
      <c r="CE298" s="65"/>
      <c r="CF298" s="63">
        <v>96759228.060000002</v>
      </c>
      <c r="CG298" s="64"/>
      <c r="CH298" s="64"/>
      <c r="CI298" s="64"/>
      <c r="CJ298" s="64"/>
      <c r="CK298" s="64"/>
      <c r="CL298" s="64"/>
      <c r="CM298" s="64"/>
      <c r="CN298" s="64"/>
      <c r="CO298" s="64"/>
      <c r="CP298" s="64"/>
      <c r="CQ298" s="64"/>
      <c r="CR298" s="64"/>
      <c r="CS298" s="64"/>
      <c r="CT298" s="64"/>
      <c r="CU298" s="64"/>
      <c r="CV298" s="65"/>
      <c r="CW298" s="63"/>
      <c r="CX298" s="64"/>
      <c r="CY298" s="64"/>
      <c r="CZ298" s="64"/>
      <c r="DA298" s="64"/>
      <c r="DB298" s="64"/>
      <c r="DC298" s="64"/>
      <c r="DD298" s="64"/>
      <c r="DE298" s="64"/>
      <c r="DF298" s="64"/>
      <c r="DG298" s="64"/>
      <c r="DH298" s="64"/>
      <c r="DI298" s="64"/>
      <c r="DJ298" s="64"/>
      <c r="DK298" s="64"/>
      <c r="DL298" s="64"/>
      <c r="DM298" s="65"/>
      <c r="DN298" s="63"/>
      <c r="DO298" s="64"/>
      <c r="DP298" s="64"/>
      <c r="DQ298" s="64"/>
      <c r="DR298" s="64"/>
      <c r="DS298" s="64"/>
      <c r="DT298" s="64"/>
      <c r="DU298" s="64"/>
      <c r="DV298" s="64"/>
      <c r="DW298" s="64"/>
      <c r="DX298" s="64"/>
      <c r="DY298" s="64"/>
      <c r="DZ298" s="64"/>
      <c r="EA298" s="64"/>
      <c r="EB298" s="64"/>
      <c r="EC298" s="64"/>
      <c r="ED298" s="65"/>
      <c r="EE298" s="62">
        <f t="shared" si="20"/>
        <v>96759228.060000002</v>
      </c>
      <c r="EF298" s="62"/>
      <c r="EG298" s="62"/>
      <c r="EH298" s="62"/>
      <c r="EI298" s="62"/>
      <c r="EJ298" s="62"/>
      <c r="EK298" s="62"/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/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7.75" customHeight="1" x14ac:dyDescent="0.2">
      <c r="A299" s="101" t="s">
        <v>373</v>
      </c>
      <c r="B299" s="101"/>
      <c r="C299" s="101"/>
      <c r="D299" s="101"/>
      <c r="E299" s="101"/>
      <c r="F299" s="101"/>
      <c r="G299" s="101"/>
      <c r="H299" s="101"/>
      <c r="I299" s="101"/>
      <c r="J299" s="101"/>
      <c r="K299" s="101"/>
      <c r="L299" s="101"/>
      <c r="M299" s="101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  <c r="AA299" s="101"/>
      <c r="AB299" s="101"/>
      <c r="AC299" s="101"/>
      <c r="AD299" s="101"/>
      <c r="AE299" s="101"/>
      <c r="AF299" s="101"/>
      <c r="AG299" s="101"/>
      <c r="AH299" s="101"/>
      <c r="AI299" s="101"/>
      <c r="AJ299" s="101"/>
      <c r="AK299" s="101"/>
      <c r="AL299" s="101"/>
      <c r="AM299" s="101"/>
      <c r="AN299" s="101"/>
      <c r="AO299" s="102"/>
      <c r="AP299" s="58" t="s">
        <v>374</v>
      </c>
      <c r="AQ299" s="59"/>
      <c r="AR299" s="59"/>
      <c r="AS299" s="59"/>
      <c r="AT299" s="59"/>
      <c r="AU299" s="59"/>
      <c r="AV299" s="76"/>
      <c r="AW299" s="76"/>
      <c r="AX299" s="76"/>
      <c r="AY299" s="76"/>
      <c r="AZ299" s="76"/>
      <c r="BA299" s="76"/>
      <c r="BB299" s="76"/>
      <c r="BC299" s="76"/>
      <c r="BD299" s="76"/>
      <c r="BE299" s="94"/>
      <c r="BF299" s="95"/>
      <c r="BG299" s="95"/>
      <c r="BH299" s="95"/>
      <c r="BI299" s="95"/>
      <c r="BJ299" s="95"/>
      <c r="BK299" s="96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/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3"/>
      <c r="CG299" s="64"/>
      <c r="CH299" s="64"/>
      <c r="CI299" s="64"/>
      <c r="CJ299" s="64"/>
      <c r="CK299" s="64"/>
      <c r="CL299" s="64"/>
      <c r="CM299" s="64"/>
      <c r="CN299" s="64"/>
      <c r="CO299" s="64"/>
      <c r="CP299" s="64"/>
      <c r="CQ299" s="64"/>
      <c r="CR299" s="64"/>
      <c r="CS299" s="64"/>
      <c r="CT299" s="64"/>
      <c r="CU299" s="64"/>
      <c r="CV299" s="65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/>
      <c r="DY299" s="62"/>
      <c r="DZ299" s="62"/>
      <c r="EA299" s="62"/>
      <c r="EB299" s="62"/>
      <c r="EC299" s="62"/>
      <c r="ED299" s="62"/>
      <c r="EE299" s="62">
        <f t="shared" si="20"/>
        <v>0</v>
      </c>
      <c r="EF299" s="62"/>
      <c r="EG299" s="62"/>
      <c r="EH299" s="62"/>
      <c r="EI299" s="62"/>
      <c r="EJ299" s="62"/>
      <c r="EK299" s="62"/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/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" customHeight="1" x14ac:dyDescent="0.2">
      <c r="A300" s="101" t="s">
        <v>375</v>
      </c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  <c r="AM300" s="57"/>
      <c r="AN300" s="57"/>
      <c r="AO300" s="97"/>
      <c r="AP300" s="11" t="s">
        <v>376</v>
      </c>
      <c r="AQ300" s="12"/>
      <c r="AR300" s="12"/>
      <c r="AS300" s="12"/>
      <c r="AT300" s="12"/>
      <c r="AU300" s="61"/>
      <c r="AV300" s="98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100"/>
      <c r="BL300" s="63"/>
      <c r="BM300" s="64"/>
      <c r="BN300" s="64"/>
      <c r="BO300" s="64"/>
      <c r="BP300" s="64"/>
      <c r="BQ300" s="64"/>
      <c r="BR300" s="64"/>
      <c r="BS300" s="64"/>
      <c r="BT300" s="64"/>
      <c r="BU300" s="64"/>
      <c r="BV300" s="64"/>
      <c r="BW300" s="64"/>
      <c r="BX300" s="64"/>
      <c r="BY300" s="64"/>
      <c r="BZ300" s="64"/>
      <c r="CA300" s="64"/>
      <c r="CB300" s="64"/>
      <c r="CC300" s="64"/>
      <c r="CD300" s="64"/>
      <c r="CE300" s="65"/>
      <c r="CF300" s="63"/>
      <c r="CG300" s="64"/>
      <c r="CH300" s="64"/>
      <c r="CI300" s="64"/>
      <c r="CJ300" s="64"/>
      <c r="CK300" s="64"/>
      <c r="CL300" s="64"/>
      <c r="CM300" s="64"/>
      <c r="CN300" s="64"/>
      <c r="CO300" s="64"/>
      <c r="CP300" s="64"/>
      <c r="CQ300" s="64"/>
      <c r="CR300" s="64"/>
      <c r="CS300" s="64"/>
      <c r="CT300" s="64"/>
      <c r="CU300" s="64"/>
      <c r="CV300" s="65"/>
      <c r="CW300" s="63"/>
      <c r="CX300" s="64"/>
      <c r="CY300" s="64"/>
      <c r="CZ300" s="64"/>
      <c r="DA300" s="64"/>
      <c r="DB300" s="64"/>
      <c r="DC300" s="64"/>
      <c r="DD300" s="64"/>
      <c r="DE300" s="64"/>
      <c r="DF300" s="64"/>
      <c r="DG300" s="64"/>
      <c r="DH300" s="64"/>
      <c r="DI300" s="64"/>
      <c r="DJ300" s="64"/>
      <c r="DK300" s="64"/>
      <c r="DL300" s="64"/>
      <c r="DM300" s="65"/>
      <c r="DN300" s="63"/>
      <c r="DO300" s="64"/>
      <c r="DP300" s="64"/>
      <c r="DQ300" s="64"/>
      <c r="DR300" s="64"/>
      <c r="DS300" s="64"/>
      <c r="DT300" s="64"/>
      <c r="DU300" s="64"/>
      <c r="DV300" s="64"/>
      <c r="DW300" s="64"/>
      <c r="DX300" s="64"/>
      <c r="DY300" s="64"/>
      <c r="DZ300" s="64"/>
      <c r="EA300" s="64"/>
      <c r="EB300" s="64"/>
      <c r="EC300" s="64"/>
      <c r="ED300" s="65"/>
      <c r="EE300" s="62">
        <f t="shared" si="20"/>
        <v>0</v>
      </c>
      <c r="EF300" s="62"/>
      <c r="EG300" s="62"/>
      <c r="EH300" s="62"/>
      <c r="EI300" s="62"/>
      <c r="EJ300" s="62"/>
      <c r="EK300" s="62"/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/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5.5" customHeight="1" x14ac:dyDescent="0.2">
      <c r="A301" s="103" t="s">
        <v>377</v>
      </c>
      <c r="B301" s="104"/>
      <c r="C301" s="104"/>
      <c r="D301" s="104"/>
      <c r="E301" s="104"/>
      <c r="F301" s="104"/>
      <c r="G301" s="104"/>
      <c r="H301" s="104"/>
      <c r="I301" s="104"/>
      <c r="J301" s="104"/>
      <c r="K301" s="104"/>
      <c r="L301" s="104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  <c r="AA301" s="104"/>
      <c r="AB301" s="104"/>
      <c r="AC301" s="104"/>
      <c r="AD301" s="104"/>
      <c r="AE301" s="104"/>
      <c r="AF301" s="104"/>
      <c r="AG301" s="104"/>
      <c r="AH301" s="104"/>
      <c r="AI301" s="104"/>
      <c r="AJ301" s="104"/>
      <c r="AK301" s="104"/>
      <c r="AL301" s="104"/>
      <c r="AM301" s="104"/>
      <c r="AN301" s="104"/>
      <c r="AO301" s="105"/>
      <c r="AP301" s="75" t="s">
        <v>378</v>
      </c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94"/>
      <c r="BF301" s="95"/>
      <c r="BG301" s="95"/>
      <c r="BH301" s="95"/>
      <c r="BI301" s="95"/>
      <c r="BJ301" s="95"/>
      <c r="BK301" s="96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72"/>
      <c r="CB301" s="72"/>
      <c r="CC301" s="72"/>
      <c r="CD301" s="72"/>
      <c r="CE301" s="72"/>
      <c r="CF301" s="106"/>
      <c r="CG301" s="107"/>
      <c r="CH301" s="107"/>
      <c r="CI301" s="107"/>
      <c r="CJ301" s="107"/>
      <c r="CK301" s="107"/>
      <c r="CL301" s="107"/>
      <c r="CM301" s="107"/>
      <c r="CN301" s="107"/>
      <c r="CO301" s="107"/>
      <c r="CP301" s="107"/>
      <c r="CQ301" s="107"/>
      <c r="CR301" s="107"/>
      <c r="CS301" s="107"/>
      <c r="CT301" s="107"/>
      <c r="CU301" s="107"/>
      <c r="CV301" s="108"/>
      <c r="CW301" s="72"/>
      <c r="CX301" s="72"/>
      <c r="CY301" s="72"/>
      <c r="CZ301" s="72"/>
      <c r="DA301" s="72"/>
      <c r="DB301" s="72"/>
      <c r="DC301" s="72"/>
      <c r="DD301" s="72"/>
      <c r="DE301" s="72"/>
      <c r="DF301" s="72"/>
      <c r="DG301" s="72"/>
      <c r="DH301" s="72"/>
      <c r="DI301" s="72"/>
      <c r="DJ301" s="72"/>
      <c r="DK301" s="72"/>
      <c r="DL301" s="72"/>
      <c r="DM301" s="72"/>
      <c r="DN301" s="72"/>
      <c r="DO301" s="72"/>
      <c r="DP301" s="72"/>
      <c r="DQ301" s="72"/>
      <c r="DR301" s="72"/>
      <c r="DS301" s="72"/>
      <c r="DT301" s="72"/>
      <c r="DU301" s="72"/>
      <c r="DV301" s="72"/>
      <c r="DW301" s="72"/>
      <c r="DX301" s="72"/>
      <c r="DY301" s="72"/>
      <c r="DZ301" s="72"/>
      <c r="EA301" s="72"/>
      <c r="EB301" s="72"/>
      <c r="EC301" s="72"/>
      <c r="ED301" s="72"/>
      <c r="EE301" s="72">
        <f t="shared" si="20"/>
        <v>0</v>
      </c>
      <c r="EF301" s="72"/>
      <c r="EG301" s="72"/>
      <c r="EH301" s="72"/>
      <c r="EI301" s="72"/>
      <c r="EJ301" s="72"/>
      <c r="EK301" s="72"/>
      <c r="EL301" s="72"/>
      <c r="EM301" s="72"/>
      <c r="EN301" s="72"/>
      <c r="EO301" s="72"/>
      <c r="EP301" s="72"/>
      <c r="EQ301" s="72"/>
      <c r="ER301" s="72"/>
      <c r="ES301" s="72"/>
      <c r="ET301" s="72"/>
      <c r="EU301" s="72"/>
      <c r="EV301" s="72"/>
      <c r="EW301" s="72"/>
      <c r="EX301" s="72"/>
      <c r="EY301" s="72"/>
      <c r="EZ301" s="72"/>
      <c r="FA301" s="72"/>
      <c r="FB301" s="72"/>
      <c r="FC301" s="72"/>
      <c r="FD301" s="72"/>
      <c r="FE301" s="72"/>
      <c r="FF301" s="72"/>
      <c r="FG301" s="72"/>
      <c r="FH301" s="72"/>
      <c r="FI301" s="72"/>
      <c r="FJ301" s="78"/>
    </row>
    <row r="302" spans="1:166" ht="11.2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</row>
    <row r="303" spans="1:166" ht="11.2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</row>
    <row r="304" spans="1:166" ht="11.25" customHeight="1" x14ac:dyDescent="0.2">
      <c r="A304" s="1" t="s">
        <v>379</v>
      </c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"/>
      <c r="AG304" s="1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 t="s">
        <v>380</v>
      </c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</row>
    <row r="305" spans="1:166" ht="11.25" customHeight="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109" t="s">
        <v>381</v>
      </c>
      <c r="O305" s="109"/>
      <c r="P305" s="109"/>
      <c r="Q305" s="109"/>
      <c r="R305" s="109"/>
      <c r="S305" s="109"/>
      <c r="T305" s="109"/>
      <c r="U305" s="109"/>
      <c r="V305" s="109"/>
      <c r="W305" s="109"/>
      <c r="X305" s="109"/>
      <c r="Y305" s="109"/>
      <c r="Z305" s="109"/>
      <c r="AA305" s="109"/>
      <c r="AB305" s="109"/>
      <c r="AC305" s="109"/>
      <c r="AD305" s="109"/>
      <c r="AE305" s="109"/>
      <c r="AF305" s="1"/>
      <c r="AG305" s="1"/>
      <c r="AH305" s="109" t="s">
        <v>382</v>
      </c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  <c r="AV305" s="109"/>
      <c r="AW305" s="109"/>
      <c r="AX305" s="109"/>
      <c r="AY305" s="109"/>
      <c r="AZ305" s="109"/>
      <c r="BA305" s="109"/>
      <c r="BB305" s="109"/>
      <c r="BC305" s="109"/>
      <c r="BD305" s="109"/>
      <c r="BE305" s="109"/>
      <c r="BF305" s="109"/>
      <c r="BG305" s="109"/>
      <c r="BH305" s="109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 t="s">
        <v>383</v>
      </c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7"/>
      <c r="DD305" s="17"/>
      <c r="DE305" s="17"/>
      <c r="DF305" s="17"/>
      <c r="DG305" s="17"/>
      <c r="DH305" s="17"/>
      <c r="DI305" s="17"/>
      <c r="DJ305" s="17"/>
      <c r="DK305" s="17"/>
      <c r="DL305" s="17"/>
      <c r="DM305" s="17"/>
      <c r="DN305" s="17"/>
      <c r="DO305" s="17"/>
      <c r="DP305" s="17"/>
      <c r="DQ305" s="1"/>
      <c r="DR305" s="1"/>
      <c r="DS305" s="17"/>
      <c r="DT305" s="17"/>
      <c r="DU305" s="17"/>
      <c r="DV305" s="17"/>
      <c r="DW305" s="17"/>
      <c r="DX305" s="17"/>
      <c r="DY305" s="17"/>
      <c r="DZ305" s="17"/>
      <c r="EA305" s="17"/>
      <c r="EB305" s="17"/>
      <c r="EC305" s="17"/>
      <c r="ED305" s="17"/>
      <c r="EE305" s="17"/>
      <c r="EF305" s="17"/>
      <c r="EG305" s="17"/>
      <c r="EH305" s="17"/>
      <c r="EI305" s="17"/>
      <c r="EJ305" s="17"/>
      <c r="EK305" s="17"/>
      <c r="EL305" s="17"/>
      <c r="EM305" s="17"/>
      <c r="EN305" s="17"/>
      <c r="EO305" s="17"/>
      <c r="EP305" s="17"/>
      <c r="EQ305" s="17"/>
      <c r="ER305" s="17"/>
      <c r="ES305" s="17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</row>
    <row r="306" spans="1:166" ht="11.25" customHeight="1" x14ac:dyDescent="0.2">
      <c r="A306" s="1" t="s">
        <v>384</v>
      </c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"/>
      <c r="AG306" s="1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09" t="s">
        <v>381</v>
      </c>
      <c r="DD306" s="109"/>
      <c r="DE306" s="109"/>
      <c r="DF306" s="109"/>
      <c r="DG306" s="109"/>
      <c r="DH306" s="109"/>
      <c r="DI306" s="109"/>
      <c r="DJ306" s="109"/>
      <c r="DK306" s="109"/>
      <c r="DL306" s="109"/>
      <c r="DM306" s="109"/>
      <c r="DN306" s="109"/>
      <c r="DO306" s="109"/>
      <c r="DP306" s="109"/>
      <c r="DQ306" s="7"/>
      <c r="DR306" s="7"/>
      <c r="DS306" s="109" t="s">
        <v>382</v>
      </c>
      <c r="DT306" s="109"/>
      <c r="DU306" s="109"/>
      <c r="DV306" s="109"/>
      <c r="DW306" s="109"/>
      <c r="DX306" s="109"/>
      <c r="DY306" s="109"/>
      <c r="DZ306" s="109"/>
      <c r="EA306" s="109"/>
      <c r="EB306" s="109"/>
      <c r="EC306" s="109"/>
      <c r="ED306" s="109"/>
      <c r="EE306" s="109"/>
      <c r="EF306" s="109"/>
      <c r="EG306" s="109"/>
      <c r="EH306" s="109"/>
      <c r="EI306" s="109"/>
      <c r="EJ306" s="109"/>
      <c r="EK306" s="109"/>
      <c r="EL306" s="109"/>
      <c r="EM306" s="109"/>
      <c r="EN306" s="109"/>
      <c r="EO306" s="109"/>
      <c r="EP306" s="109"/>
      <c r="EQ306" s="109"/>
      <c r="ER306" s="109"/>
      <c r="ES306" s="109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</row>
    <row r="307" spans="1:166" ht="11.2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09" t="s">
        <v>381</v>
      </c>
      <c r="S307" s="109"/>
      <c r="T307" s="109"/>
      <c r="U307" s="109"/>
      <c r="V307" s="109"/>
      <c r="W307" s="109"/>
      <c r="X307" s="109"/>
      <c r="Y307" s="109"/>
      <c r="Z307" s="109"/>
      <c r="AA307" s="109"/>
      <c r="AB307" s="109"/>
      <c r="AC307" s="109"/>
      <c r="AD307" s="109"/>
      <c r="AE307" s="109"/>
      <c r="AF307" s="7"/>
      <c r="AG307" s="7"/>
      <c r="AH307" s="109" t="s">
        <v>382</v>
      </c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  <c r="AV307" s="109"/>
      <c r="AW307" s="109"/>
      <c r="AX307" s="109"/>
      <c r="AY307" s="109"/>
      <c r="AZ307" s="109"/>
      <c r="BA307" s="109"/>
      <c r="BB307" s="109"/>
      <c r="BC307" s="109"/>
      <c r="BD307" s="109"/>
      <c r="BE307" s="109"/>
      <c r="BF307" s="109"/>
      <c r="BG307" s="109"/>
      <c r="BH307" s="109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</row>
    <row r="308" spans="1:166" ht="7.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</row>
    <row r="309" spans="1:166" ht="11.25" customHeight="1" x14ac:dyDescent="0.2">
      <c r="A309" s="111" t="s">
        <v>385</v>
      </c>
      <c r="B309" s="111"/>
      <c r="C309" s="112"/>
      <c r="D309" s="112"/>
      <c r="E309" s="112"/>
      <c r="F309" s="1" t="s">
        <v>385</v>
      </c>
      <c r="G309" s="1"/>
      <c r="H309" s="1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11">
        <v>200</v>
      </c>
      <c r="Z309" s="111"/>
      <c r="AA309" s="111"/>
      <c r="AB309" s="111"/>
      <c r="AC309" s="111"/>
      <c r="AD309" s="110"/>
      <c r="AE309" s="110"/>
      <c r="AF309" s="1"/>
      <c r="AG309" s="1" t="s">
        <v>386</v>
      </c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</row>
    <row r="310" spans="1:166" ht="11.2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1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1"/>
      <c r="CY310" s="1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1"/>
      <c r="DW310" s="1"/>
      <c r="DX310" s="2"/>
      <c r="DY310" s="2"/>
      <c r="DZ310" s="5"/>
      <c r="EA310" s="5"/>
      <c r="EB310" s="5"/>
      <c r="EC310" s="1"/>
      <c r="ED310" s="1"/>
      <c r="EE310" s="1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2"/>
      <c r="EW310" s="2"/>
      <c r="EX310" s="2"/>
      <c r="EY310" s="2"/>
      <c r="EZ310" s="2"/>
      <c r="FA310" s="8"/>
      <c r="FB310" s="8"/>
      <c r="FC310" s="1"/>
      <c r="FD310" s="1"/>
      <c r="FE310" s="1"/>
      <c r="FF310" s="1"/>
      <c r="FG310" s="1"/>
      <c r="FH310" s="1"/>
      <c r="FI310" s="1"/>
      <c r="FJ310" s="1"/>
    </row>
    <row r="311" spans="1:166" ht="9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1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10"/>
      <c r="CY311" s="10"/>
      <c r="CZ311" s="9"/>
      <c r="DA311" s="9"/>
      <c r="DB311" s="9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</row>
  </sheetData>
  <mergeCells count="2823">
    <mergeCell ref="AD309:AE309"/>
    <mergeCell ref="A309:B309"/>
    <mergeCell ref="C309:E309"/>
    <mergeCell ref="I309:X309"/>
    <mergeCell ref="Y309:AC309"/>
    <mergeCell ref="DC306:DP306"/>
    <mergeCell ref="DS306:ES306"/>
    <mergeCell ref="DC305:DP305"/>
    <mergeCell ref="DS305:ES305"/>
    <mergeCell ref="R307:AE307"/>
    <mergeCell ref="AH307:BH307"/>
    <mergeCell ref="N304:AE304"/>
    <mergeCell ref="AH304:BH304"/>
    <mergeCell ref="N305:AE305"/>
    <mergeCell ref="AH305:BH305"/>
    <mergeCell ref="R306:AE306"/>
    <mergeCell ref="AH306:BH306"/>
    <mergeCell ref="ET301:FJ301"/>
    <mergeCell ref="A301:AO301"/>
    <mergeCell ref="AP301:AU301"/>
    <mergeCell ref="AV301:BK301"/>
    <mergeCell ref="BL301:CE301"/>
    <mergeCell ref="CF301:CV301"/>
    <mergeCell ref="CW300:DM300"/>
    <mergeCell ref="DN300:ED300"/>
    <mergeCell ref="EE300:ES300"/>
    <mergeCell ref="CW301:DM301"/>
    <mergeCell ref="DN301:ED301"/>
    <mergeCell ref="EE301:ES301"/>
    <mergeCell ref="CW299:DM299"/>
    <mergeCell ref="DN299:ED299"/>
    <mergeCell ref="EE299:ES299"/>
    <mergeCell ref="ET299:FJ299"/>
    <mergeCell ref="A300:AO300"/>
    <mergeCell ref="AP300:AU300"/>
    <mergeCell ref="AV300:BK300"/>
    <mergeCell ref="BL300:CE300"/>
    <mergeCell ref="ET300:FJ300"/>
    <mergeCell ref="CF300:CV300"/>
    <mergeCell ref="A298:AO298"/>
    <mergeCell ref="AP298:AU298"/>
    <mergeCell ref="AV298:BK298"/>
    <mergeCell ref="BL298:CE298"/>
    <mergeCell ref="ET298:FJ298"/>
    <mergeCell ref="A299:AO299"/>
    <mergeCell ref="AP299:AU299"/>
    <mergeCell ref="AV299:BK299"/>
    <mergeCell ref="BL299:CE299"/>
    <mergeCell ref="CF299:CV299"/>
    <mergeCell ref="CW297:DM297"/>
    <mergeCell ref="DN297:ED297"/>
    <mergeCell ref="EE297:ES297"/>
    <mergeCell ref="ET297:FJ297"/>
    <mergeCell ref="CF298:CV298"/>
    <mergeCell ref="CW298:DM298"/>
    <mergeCell ref="DN298:ED298"/>
    <mergeCell ref="EE298:ES298"/>
    <mergeCell ref="A296:AO296"/>
    <mergeCell ref="AP296:AU296"/>
    <mergeCell ref="AV296:BK296"/>
    <mergeCell ref="BL296:CE296"/>
    <mergeCell ref="ET296:FJ296"/>
    <mergeCell ref="A297:AO297"/>
    <mergeCell ref="AP297:AU297"/>
    <mergeCell ref="AV297:BK297"/>
    <mergeCell ref="BL297:CE297"/>
    <mergeCell ref="CF297:CV297"/>
    <mergeCell ref="EE295:ES295"/>
    <mergeCell ref="ET295:FJ295"/>
    <mergeCell ref="CF296:CV296"/>
    <mergeCell ref="CW296:DM296"/>
    <mergeCell ref="DN296:ED296"/>
    <mergeCell ref="EE296:ES296"/>
    <mergeCell ref="CW294:DM294"/>
    <mergeCell ref="DN294:ED294"/>
    <mergeCell ref="EE294:ES294"/>
    <mergeCell ref="A295:AO295"/>
    <mergeCell ref="AP295:AU295"/>
    <mergeCell ref="AV295:BK295"/>
    <mergeCell ref="BL295:CE295"/>
    <mergeCell ref="CF295:CV295"/>
    <mergeCell ref="CW295:DM295"/>
    <mergeCell ref="DN295:ED295"/>
    <mergeCell ref="CW293:DM293"/>
    <mergeCell ref="DN293:ED293"/>
    <mergeCell ref="EE293:ES293"/>
    <mergeCell ref="ET293:FJ293"/>
    <mergeCell ref="ET294:FJ294"/>
    <mergeCell ref="A294:AO294"/>
    <mergeCell ref="AP294:AU294"/>
    <mergeCell ref="AV294:BK294"/>
    <mergeCell ref="BL294:CE294"/>
    <mergeCell ref="CF294:CV294"/>
    <mergeCell ref="CF292:CV292"/>
    <mergeCell ref="CW292:DM292"/>
    <mergeCell ref="DN292:ED292"/>
    <mergeCell ref="EE292:ES292"/>
    <mergeCell ref="ET292:FJ292"/>
    <mergeCell ref="A293:AO293"/>
    <mergeCell ref="AP293:AU293"/>
    <mergeCell ref="AV293:BK293"/>
    <mergeCell ref="BL293:CE293"/>
    <mergeCell ref="CF293:CV293"/>
    <mergeCell ref="A291:AO291"/>
    <mergeCell ref="AP291:AU291"/>
    <mergeCell ref="AV291:BK291"/>
    <mergeCell ref="BL291:CE291"/>
    <mergeCell ref="A292:AO292"/>
    <mergeCell ref="AP292:AU292"/>
    <mergeCell ref="AV292:BK292"/>
    <mergeCell ref="BL292:CE292"/>
    <mergeCell ref="CF290:CV290"/>
    <mergeCell ref="CW290:DM290"/>
    <mergeCell ref="DN290:ED290"/>
    <mergeCell ref="EE290:ES290"/>
    <mergeCell ref="ET290:FJ290"/>
    <mergeCell ref="ET291:FJ291"/>
    <mergeCell ref="CF291:CV291"/>
    <mergeCell ref="CW291:DM291"/>
    <mergeCell ref="DN291:ED291"/>
    <mergeCell ref="EE291:ES291"/>
    <mergeCell ref="A289:AO289"/>
    <mergeCell ref="AP289:AU289"/>
    <mergeCell ref="AV289:BK289"/>
    <mergeCell ref="BL289:CE289"/>
    <mergeCell ref="A290:AO290"/>
    <mergeCell ref="AP290:AU290"/>
    <mergeCell ref="AV290:BK290"/>
    <mergeCell ref="BL290:CE290"/>
    <mergeCell ref="DN288:ED288"/>
    <mergeCell ref="EE288:ES288"/>
    <mergeCell ref="ET288:FJ288"/>
    <mergeCell ref="ET289:FJ289"/>
    <mergeCell ref="CF289:CV289"/>
    <mergeCell ref="CW289:DM289"/>
    <mergeCell ref="DN289:ED289"/>
    <mergeCell ref="EE289:ES289"/>
    <mergeCell ref="A288:AO288"/>
    <mergeCell ref="AP288:AU288"/>
    <mergeCell ref="AV288:BK288"/>
    <mergeCell ref="BL288:CE288"/>
    <mergeCell ref="CF288:CV288"/>
    <mergeCell ref="CW288:DM288"/>
    <mergeCell ref="ET286:FJ286"/>
    <mergeCell ref="A287:AO287"/>
    <mergeCell ref="AP287:AU287"/>
    <mergeCell ref="AV287:BK287"/>
    <mergeCell ref="BL287:CE287"/>
    <mergeCell ref="CF287:CV287"/>
    <mergeCell ref="CW287:DM287"/>
    <mergeCell ref="DN287:ED287"/>
    <mergeCell ref="EE287:ES287"/>
    <mergeCell ref="ET287:FJ287"/>
    <mergeCell ref="EE285:ES285"/>
    <mergeCell ref="CF286:CV286"/>
    <mergeCell ref="CW286:DM286"/>
    <mergeCell ref="DN286:ED286"/>
    <mergeCell ref="EE286:ES286"/>
    <mergeCell ref="A286:AO286"/>
    <mergeCell ref="AP286:AU286"/>
    <mergeCell ref="AV286:BK286"/>
    <mergeCell ref="BL286:CE286"/>
    <mergeCell ref="A284:AO285"/>
    <mergeCell ref="AP284:AU285"/>
    <mergeCell ref="AV284:BK285"/>
    <mergeCell ref="BL284:CE285"/>
    <mergeCell ref="A283:FJ283"/>
    <mergeCell ref="CF284:ES284"/>
    <mergeCell ref="ET284:FJ285"/>
    <mergeCell ref="CF285:CV285"/>
    <mergeCell ref="CW285:DM285"/>
    <mergeCell ref="DN285:ED285"/>
    <mergeCell ref="A275:AJ275"/>
    <mergeCell ref="AK275:AP275"/>
    <mergeCell ref="AQ275:BB275"/>
    <mergeCell ref="BC275:BT275"/>
    <mergeCell ref="EK275:EW275"/>
    <mergeCell ref="EX275:FJ275"/>
    <mergeCell ref="BU275:CG275"/>
    <mergeCell ref="CH275:CW275"/>
    <mergeCell ref="CX275:DJ275"/>
    <mergeCell ref="EX274:FJ274"/>
    <mergeCell ref="BU274:CG274"/>
    <mergeCell ref="CH274:CW274"/>
    <mergeCell ref="CX274:DJ274"/>
    <mergeCell ref="DK274:DW274"/>
    <mergeCell ref="DX275:EJ275"/>
    <mergeCell ref="DK275:DW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EX92:FJ92"/>
    <mergeCell ref="BU92:CG92"/>
    <mergeCell ref="CH92:CW92"/>
    <mergeCell ref="CX92:DJ92"/>
    <mergeCell ref="DK92:DW92"/>
    <mergeCell ref="A93:AJ93"/>
    <mergeCell ref="AK93:AP93"/>
    <mergeCell ref="AQ93:BB93"/>
    <mergeCell ref="BC93:BT93"/>
    <mergeCell ref="DX93:EJ93"/>
    <mergeCell ref="A92:AJ92"/>
    <mergeCell ref="AK92:AP92"/>
    <mergeCell ref="AQ92:BB92"/>
    <mergeCell ref="BC92:BT92"/>
    <mergeCell ref="DX92:EJ92"/>
    <mergeCell ref="EK92:EW92"/>
    <mergeCell ref="EK91:EW91"/>
    <mergeCell ref="EX91:FJ91"/>
    <mergeCell ref="BU91:CG91"/>
    <mergeCell ref="CH91:CW91"/>
    <mergeCell ref="CX91:DJ91"/>
    <mergeCell ref="DK91:DW91"/>
    <mergeCell ref="EX90:FJ90"/>
    <mergeCell ref="BU90:CG90"/>
    <mergeCell ref="CH90:CW90"/>
    <mergeCell ref="CX90:DJ90"/>
    <mergeCell ref="DK90:DW90"/>
    <mergeCell ref="A91:AJ91"/>
    <mergeCell ref="AK91:AP91"/>
    <mergeCell ref="AQ91:BB91"/>
    <mergeCell ref="BC91:BT91"/>
    <mergeCell ref="DX91:EJ91"/>
    <mergeCell ref="A90:AJ90"/>
    <mergeCell ref="AK90:AP90"/>
    <mergeCell ref="AQ90:BB90"/>
    <mergeCell ref="BC90:BT90"/>
    <mergeCell ref="DX90:EJ90"/>
    <mergeCell ref="EK90:EW90"/>
    <mergeCell ref="EK89:EW89"/>
    <mergeCell ref="EX89:FJ89"/>
    <mergeCell ref="BU89:CG89"/>
    <mergeCell ref="CH89:CW89"/>
    <mergeCell ref="CX89:DJ89"/>
    <mergeCell ref="DK89:DW89"/>
    <mergeCell ref="EX88:FJ88"/>
    <mergeCell ref="BU88:CG88"/>
    <mergeCell ref="CH88:CW88"/>
    <mergeCell ref="CX88:DJ88"/>
    <mergeCell ref="DK88:DW88"/>
    <mergeCell ref="A89:AJ89"/>
    <mergeCell ref="AK89:AP89"/>
    <mergeCell ref="AQ89:BB89"/>
    <mergeCell ref="BC89:BT89"/>
    <mergeCell ref="DX89:EJ89"/>
    <mergeCell ref="A88:AJ88"/>
    <mergeCell ref="AK88:AP88"/>
    <mergeCell ref="AQ88:BB88"/>
    <mergeCell ref="BC88:BT88"/>
    <mergeCell ref="DX88:EJ88"/>
    <mergeCell ref="EK88:EW88"/>
    <mergeCell ref="EK87:EW87"/>
    <mergeCell ref="EX87:FJ87"/>
    <mergeCell ref="BU87:CG87"/>
    <mergeCell ref="CH87:CW87"/>
    <mergeCell ref="CX87:DJ87"/>
    <mergeCell ref="DK87:DW87"/>
    <mergeCell ref="EX86:FJ86"/>
    <mergeCell ref="BU86:CG86"/>
    <mergeCell ref="CH86:CW86"/>
    <mergeCell ref="CX86:DJ86"/>
    <mergeCell ref="DK86:DW86"/>
    <mergeCell ref="A87:AJ87"/>
    <mergeCell ref="AK87:AP87"/>
    <mergeCell ref="AQ87:BB87"/>
    <mergeCell ref="BC87:BT87"/>
    <mergeCell ref="DX87:EJ87"/>
    <mergeCell ref="A86:AJ86"/>
    <mergeCell ref="AK86:AP86"/>
    <mergeCell ref="AQ86:BB86"/>
    <mergeCell ref="BC86:BT86"/>
    <mergeCell ref="DX86:EJ86"/>
    <mergeCell ref="EK86:EW86"/>
    <mergeCell ref="EK85:EW85"/>
    <mergeCell ref="EX85:FJ85"/>
    <mergeCell ref="BU85:CG85"/>
    <mergeCell ref="CH85:CW85"/>
    <mergeCell ref="CX85:DJ85"/>
    <mergeCell ref="DK85:DW85"/>
    <mergeCell ref="EX84:FJ84"/>
    <mergeCell ref="BU84:CG84"/>
    <mergeCell ref="CH84:CW84"/>
    <mergeCell ref="CX84:DJ84"/>
    <mergeCell ref="DK84:DW84"/>
    <mergeCell ref="A85:AJ85"/>
    <mergeCell ref="AK85:AP85"/>
    <mergeCell ref="AQ85:BB85"/>
    <mergeCell ref="BC85:BT85"/>
    <mergeCell ref="DX85:EJ85"/>
    <mergeCell ref="A84:AJ84"/>
    <mergeCell ref="AK84:AP84"/>
    <mergeCell ref="AQ84:BB84"/>
    <mergeCell ref="BC84:BT84"/>
    <mergeCell ref="DX84:EJ84"/>
    <mergeCell ref="EK84:EW84"/>
    <mergeCell ref="EK83:EW83"/>
    <mergeCell ref="EX83:FJ83"/>
    <mergeCell ref="BU83:CG83"/>
    <mergeCell ref="CH83:CW83"/>
    <mergeCell ref="CX83:DJ83"/>
    <mergeCell ref="DK83:DW83"/>
    <mergeCell ref="EX82:FJ82"/>
    <mergeCell ref="BU82:CG82"/>
    <mergeCell ref="CH82:CW82"/>
    <mergeCell ref="CX82:DJ82"/>
    <mergeCell ref="DK82:DW82"/>
    <mergeCell ref="A83:AJ83"/>
    <mergeCell ref="AK83:AP83"/>
    <mergeCell ref="AQ83:BB83"/>
    <mergeCell ref="BC83:BT83"/>
    <mergeCell ref="DX83:EJ83"/>
    <mergeCell ref="A82:AJ82"/>
    <mergeCell ref="AK82:AP82"/>
    <mergeCell ref="AQ82:BB82"/>
    <mergeCell ref="BC82:BT82"/>
    <mergeCell ref="DX82:EJ82"/>
    <mergeCell ref="EK82:EW82"/>
    <mergeCell ref="EK81:EW81"/>
    <mergeCell ref="EX81:FJ81"/>
    <mergeCell ref="BU81:CG81"/>
    <mergeCell ref="CH81:CW81"/>
    <mergeCell ref="CX81:DJ81"/>
    <mergeCell ref="DK81:DW81"/>
    <mergeCell ref="EX80:FJ80"/>
    <mergeCell ref="BU80:CG80"/>
    <mergeCell ref="CH80:CW80"/>
    <mergeCell ref="CX80:DJ80"/>
    <mergeCell ref="DK80:DW80"/>
    <mergeCell ref="A81:AJ81"/>
    <mergeCell ref="AK81:AP81"/>
    <mergeCell ref="AQ81:BB81"/>
    <mergeCell ref="BC81:BT81"/>
    <mergeCell ref="DX81:EJ81"/>
    <mergeCell ref="A80:AJ80"/>
    <mergeCell ref="AK80:AP80"/>
    <mergeCell ref="AQ80:BB80"/>
    <mergeCell ref="BC80:BT80"/>
    <mergeCell ref="DX80:EJ80"/>
    <mergeCell ref="EK80:EW80"/>
    <mergeCell ref="EK79:EW79"/>
    <mergeCell ref="EX79:FJ79"/>
    <mergeCell ref="BU79:CG79"/>
    <mergeCell ref="CH79:CW79"/>
    <mergeCell ref="CX79:DJ79"/>
    <mergeCell ref="DK79:DW79"/>
    <mergeCell ref="EX78:FJ78"/>
    <mergeCell ref="BU78:CG78"/>
    <mergeCell ref="CH78:CW78"/>
    <mergeCell ref="CX78:DJ78"/>
    <mergeCell ref="DK78:DW78"/>
    <mergeCell ref="A79:AJ79"/>
    <mergeCell ref="AK79:AP79"/>
    <mergeCell ref="AQ79:BB79"/>
    <mergeCell ref="BC79:BT79"/>
    <mergeCell ref="DX79:EJ79"/>
    <mergeCell ref="A78:AJ78"/>
    <mergeCell ref="AK78:AP78"/>
    <mergeCell ref="AQ78:BB78"/>
    <mergeCell ref="BC78:BT78"/>
    <mergeCell ref="DX78:EJ78"/>
    <mergeCell ref="EK78:EW78"/>
    <mergeCell ref="EK77:EW77"/>
    <mergeCell ref="EX77:FJ77"/>
    <mergeCell ref="BU77:CG77"/>
    <mergeCell ref="CH77:CW77"/>
    <mergeCell ref="CX77:DJ77"/>
    <mergeCell ref="DK77:DW77"/>
    <mergeCell ref="CX76:DJ76"/>
    <mergeCell ref="A77:AJ77"/>
    <mergeCell ref="AK77:AP77"/>
    <mergeCell ref="AQ77:BB77"/>
    <mergeCell ref="BC77:BT77"/>
    <mergeCell ref="DX77:EJ77"/>
    <mergeCell ref="EK76:EW76"/>
    <mergeCell ref="EX76:FJ76"/>
    <mergeCell ref="A76:AJ76"/>
    <mergeCell ref="AK76:AP76"/>
    <mergeCell ref="AQ76:BB76"/>
    <mergeCell ref="BC76:BT76"/>
    <mergeCell ref="BU76:CG76"/>
    <mergeCell ref="DK76:DW76"/>
    <mergeCell ref="DX76:EJ76"/>
    <mergeCell ref="CH76:CW76"/>
    <mergeCell ref="CH75:CW75"/>
    <mergeCell ref="CX75:DJ75"/>
    <mergeCell ref="DK75:DW75"/>
    <mergeCell ref="DX75:EJ75"/>
    <mergeCell ref="EK75:EW75"/>
    <mergeCell ref="EX75:FJ75"/>
    <mergeCell ref="CX74:DJ74"/>
    <mergeCell ref="DK74:DW74"/>
    <mergeCell ref="DX74:EJ74"/>
    <mergeCell ref="EK74:EW74"/>
    <mergeCell ref="EX74:FJ74"/>
    <mergeCell ref="A75:AJ75"/>
    <mergeCell ref="AK75:AP75"/>
    <mergeCell ref="AQ75:BB75"/>
    <mergeCell ref="BC75:BT75"/>
    <mergeCell ref="BU75:CG75"/>
    <mergeCell ref="A74:AJ74"/>
    <mergeCell ref="AK74:AP74"/>
    <mergeCell ref="AQ74:BB74"/>
    <mergeCell ref="BC74:BT74"/>
    <mergeCell ref="BU74:CG74"/>
    <mergeCell ref="CH74:CW74"/>
    <mergeCell ref="A71:FJ71"/>
    <mergeCell ref="A72:AJ73"/>
    <mergeCell ref="AK72:AP73"/>
    <mergeCell ref="AQ72:BB73"/>
    <mergeCell ref="BC72:BT73"/>
    <mergeCell ref="EX73:FJ73"/>
    <mergeCell ref="BU72:CG73"/>
    <mergeCell ref="CH72:EJ72"/>
    <mergeCell ref="EK72:FJ72"/>
    <mergeCell ref="CH73:CW73"/>
    <mergeCell ref="CX73:DJ73"/>
    <mergeCell ref="DK73:DW73"/>
    <mergeCell ref="DX73:EJ73"/>
    <mergeCell ref="EK73:EW73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2025-01-20T09:54:20Z</dcterms:created>
  <dcterms:modified xsi:type="dcterms:W3CDTF">2025-01-20T09:54:20Z</dcterms:modified>
</cp:coreProperties>
</file>