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ГР'!$FJ$322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DX80" i="1"/>
  <c r="EK80" i="1" s="1"/>
  <c r="EX80" i="1"/>
  <c r="DX81" i="1"/>
  <c r="EK81" i="1"/>
  <c r="EX81" i="1"/>
  <c r="DX82" i="1"/>
  <c r="EK82" i="1" s="1"/>
  <c r="DX83" i="1"/>
  <c r="EK83" i="1"/>
  <c r="EX83" i="1"/>
  <c r="DX84" i="1"/>
  <c r="EK84" i="1" s="1"/>
  <c r="EX84" i="1"/>
  <c r="DX85" i="1"/>
  <c r="EK85" i="1"/>
  <c r="EX85" i="1"/>
  <c r="DX86" i="1"/>
  <c r="EK86" i="1" s="1"/>
  <c r="DX87" i="1"/>
  <c r="EK87" i="1"/>
  <c r="EX87" i="1"/>
  <c r="DX88" i="1"/>
  <c r="EK88" i="1" s="1"/>
  <c r="EX88" i="1"/>
  <c r="DX89" i="1"/>
  <c r="EK89" i="1"/>
  <c r="EX89" i="1"/>
  <c r="DX90" i="1"/>
  <c r="EK90" i="1" s="1"/>
  <c r="DX91" i="1"/>
  <c r="EK91" i="1"/>
  <c r="EX91" i="1"/>
  <c r="DX92" i="1"/>
  <c r="EK92" i="1" s="1"/>
  <c r="EX92" i="1"/>
  <c r="DX93" i="1"/>
  <c r="EK93" i="1"/>
  <c r="EX93" i="1"/>
  <c r="DX94" i="1"/>
  <c r="EK94" i="1" s="1"/>
  <c r="DX95" i="1"/>
  <c r="EK95" i="1"/>
  <c r="EX95" i="1"/>
  <c r="DX96" i="1"/>
  <c r="EK96" i="1" s="1"/>
  <c r="EX96" i="1"/>
  <c r="DX97" i="1"/>
  <c r="EK97" i="1"/>
  <c r="EX97" i="1"/>
  <c r="DX98" i="1"/>
  <c r="EK98" i="1" s="1"/>
  <c r="DX99" i="1"/>
  <c r="EK99" i="1"/>
  <c r="EX99" i="1"/>
  <c r="DX100" i="1"/>
  <c r="EK100" i="1" s="1"/>
  <c r="EX100" i="1"/>
  <c r="DX101" i="1"/>
  <c r="EK101" i="1"/>
  <c r="EX101" i="1"/>
  <c r="DX102" i="1"/>
  <c r="EK102" i="1" s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DX155" i="1"/>
  <c r="EK155" i="1" s="1"/>
  <c r="EX155" i="1"/>
  <c r="DX156" i="1"/>
  <c r="EK156" i="1"/>
  <c r="EX156" i="1"/>
  <c r="DX157" i="1"/>
  <c r="EK157" i="1" s="1"/>
  <c r="EX157" i="1"/>
  <c r="DX158" i="1"/>
  <c r="EK158" i="1"/>
  <c r="EX158" i="1"/>
  <c r="DX159" i="1"/>
  <c r="EK159" i="1" s="1"/>
  <c r="EX159" i="1"/>
  <c r="DX160" i="1"/>
  <c r="EK160" i="1"/>
  <c r="EX160" i="1"/>
  <c r="DX161" i="1"/>
  <c r="EK161" i="1" s="1"/>
  <c r="EX161" i="1"/>
  <c r="DX162" i="1"/>
  <c r="EK162" i="1"/>
  <c r="EX162" i="1"/>
  <c r="DX163" i="1"/>
  <c r="EK163" i="1" s="1"/>
  <c r="EX163" i="1"/>
  <c r="DX164" i="1"/>
  <c r="EK164" i="1"/>
  <c r="EX164" i="1"/>
  <c r="DX165" i="1"/>
  <c r="EK165" i="1" s="1"/>
  <c r="EX165" i="1"/>
  <c r="DX166" i="1"/>
  <c r="EK166" i="1"/>
  <c r="EX166" i="1"/>
  <c r="DX167" i="1"/>
  <c r="EK167" i="1" s="1"/>
  <c r="EX167" i="1"/>
  <c r="DX168" i="1"/>
  <c r="EK168" i="1"/>
  <c r="EX168" i="1"/>
  <c r="DX169" i="1"/>
  <c r="EK169" i="1" s="1"/>
  <c r="EX169" i="1"/>
  <c r="DX170" i="1"/>
  <c r="EK170" i="1"/>
  <c r="EX170" i="1"/>
  <c r="DX171" i="1"/>
  <c r="EK171" i="1" s="1"/>
  <c r="EX171" i="1"/>
  <c r="DX172" i="1"/>
  <c r="EK172" i="1"/>
  <c r="EX172" i="1"/>
  <c r="DX173" i="1"/>
  <c r="EK173" i="1" s="1"/>
  <c r="EX173" i="1"/>
  <c r="DX174" i="1"/>
  <c r="EK174" i="1"/>
  <c r="EX174" i="1"/>
  <c r="DX175" i="1"/>
  <c r="EK175" i="1" s="1"/>
  <c r="EX175" i="1"/>
  <c r="DX176" i="1"/>
  <c r="EK176" i="1"/>
  <c r="EX176" i="1"/>
  <c r="DX177" i="1"/>
  <c r="EK177" i="1" s="1"/>
  <c r="EX177" i="1"/>
  <c r="DX178" i="1"/>
  <c r="EK178" i="1"/>
  <c r="EX178" i="1"/>
  <c r="DX179" i="1"/>
  <c r="EK179" i="1" s="1"/>
  <c r="EX179" i="1"/>
  <c r="DX180" i="1"/>
  <c r="EK180" i="1"/>
  <c r="EX180" i="1"/>
  <c r="DX181" i="1"/>
  <c r="EK181" i="1" s="1"/>
  <c r="EX181" i="1"/>
  <c r="DX182" i="1"/>
  <c r="EK182" i="1"/>
  <c r="EX182" i="1"/>
  <c r="DX183" i="1"/>
  <c r="EK183" i="1" s="1"/>
  <c r="EX183" i="1"/>
  <c r="DX184" i="1"/>
  <c r="EK184" i="1"/>
  <c r="EX184" i="1"/>
  <c r="DX185" i="1"/>
  <c r="EK185" i="1" s="1"/>
  <c r="EX185" i="1"/>
  <c r="DX186" i="1"/>
  <c r="EK186" i="1"/>
  <c r="EX186" i="1"/>
  <c r="DX187" i="1"/>
  <c r="EK187" i="1" s="1"/>
  <c r="EX187" i="1"/>
  <c r="DX188" i="1"/>
  <c r="EK188" i="1"/>
  <c r="EX188" i="1"/>
  <c r="DX189" i="1"/>
  <c r="EK189" i="1" s="1"/>
  <c r="EX189" i="1"/>
  <c r="DX190" i="1"/>
  <c r="EK190" i="1"/>
  <c r="EX190" i="1"/>
  <c r="DX191" i="1"/>
  <c r="EK191" i="1" s="1"/>
  <c r="EX191" i="1"/>
  <c r="DX192" i="1"/>
  <c r="EK192" i="1"/>
  <c r="EX192" i="1"/>
  <c r="DX193" i="1"/>
  <c r="EK193" i="1" s="1"/>
  <c r="EX193" i="1"/>
  <c r="DX194" i="1"/>
  <c r="EK194" i="1"/>
  <c r="EX194" i="1"/>
  <c r="DX195" i="1"/>
  <c r="EK195" i="1" s="1"/>
  <c r="EX195" i="1"/>
  <c r="DX196" i="1"/>
  <c r="EK196" i="1"/>
  <c r="EX196" i="1"/>
  <c r="DX197" i="1"/>
  <c r="EK197" i="1" s="1"/>
  <c r="EX197" i="1"/>
  <c r="DX198" i="1"/>
  <c r="EK198" i="1"/>
  <c r="EX198" i="1"/>
  <c r="DX199" i="1"/>
  <c r="EK199" i="1" s="1"/>
  <c r="EX199" i="1"/>
  <c r="DX200" i="1"/>
  <c r="EK200" i="1"/>
  <c r="EX200" i="1"/>
  <c r="DX201" i="1"/>
  <c r="EK201" i="1" s="1"/>
  <c r="EX201" i="1"/>
  <c r="DX202" i="1"/>
  <c r="EK202" i="1"/>
  <c r="EX202" i="1"/>
  <c r="DX203" i="1"/>
  <c r="EK203" i="1" s="1"/>
  <c r="EX203" i="1"/>
  <c r="DX204" i="1"/>
  <c r="EK204" i="1"/>
  <c r="EX204" i="1"/>
  <c r="DX205" i="1"/>
  <c r="EK205" i="1" s="1"/>
  <c r="EX205" i="1"/>
  <c r="DX206" i="1"/>
  <c r="EK206" i="1"/>
  <c r="EX206" i="1"/>
  <c r="DX207" i="1"/>
  <c r="EK207" i="1" s="1"/>
  <c r="EX207" i="1"/>
  <c r="DX208" i="1"/>
  <c r="EK208" i="1"/>
  <c r="EX208" i="1"/>
  <c r="DX209" i="1"/>
  <c r="EK209" i="1" s="1"/>
  <c r="EX209" i="1"/>
  <c r="DX210" i="1"/>
  <c r="EK210" i="1"/>
  <c r="EX210" i="1"/>
  <c r="DX211" i="1"/>
  <c r="EK211" i="1" s="1"/>
  <c r="EX211" i="1"/>
  <c r="DX212" i="1"/>
  <c r="EK212" i="1"/>
  <c r="EX212" i="1"/>
  <c r="DX213" i="1"/>
  <c r="EK213" i="1" s="1"/>
  <c r="EX213" i="1"/>
  <c r="DX214" i="1"/>
  <c r="EK214" i="1"/>
  <c r="EX214" i="1"/>
  <c r="DX215" i="1"/>
  <c r="EK215" i="1" s="1"/>
  <c r="EX215" i="1"/>
  <c r="DX216" i="1"/>
  <c r="EK216" i="1"/>
  <c r="EX216" i="1"/>
  <c r="DX217" i="1"/>
  <c r="EK217" i="1" s="1"/>
  <c r="EX217" i="1"/>
  <c r="DX218" i="1"/>
  <c r="EK218" i="1"/>
  <c r="EX218" i="1"/>
  <c r="DX219" i="1"/>
  <c r="EK219" i="1" s="1"/>
  <c r="EX219" i="1"/>
  <c r="DX220" i="1"/>
  <c r="EK220" i="1"/>
  <c r="EX220" i="1"/>
  <c r="DX221" i="1"/>
  <c r="EK221" i="1" s="1"/>
  <c r="EX221" i="1"/>
  <c r="DX222" i="1"/>
  <c r="EK222" i="1"/>
  <c r="EX222" i="1"/>
  <c r="DX223" i="1"/>
  <c r="EK223" i="1" s="1"/>
  <c r="EX223" i="1"/>
  <c r="DX224" i="1"/>
  <c r="EK224" i="1"/>
  <c r="EX224" i="1"/>
  <c r="DX225" i="1"/>
  <c r="EK225" i="1" s="1"/>
  <c r="EX225" i="1"/>
  <c r="DX226" i="1"/>
  <c r="EK226" i="1"/>
  <c r="EX226" i="1"/>
  <c r="DX227" i="1"/>
  <c r="EK227" i="1" s="1"/>
  <c r="EX227" i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EX233" i="1"/>
  <c r="DX234" i="1"/>
  <c r="EK234" i="1"/>
  <c r="EX234" i="1"/>
  <c r="DX235" i="1"/>
  <c r="EK235" i="1" s="1"/>
  <c r="EX235" i="1"/>
  <c r="DX236" i="1"/>
  <c r="EK236" i="1"/>
  <c r="EX236" i="1"/>
  <c r="DX237" i="1"/>
  <c r="EK237" i="1" s="1"/>
  <c r="EX237" i="1"/>
  <c r="DX238" i="1"/>
  <c r="EK238" i="1"/>
  <c r="EX238" i="1"/>
  <c r="DX239" i="1"/>
  <c r="EK239" i="1" s="1"/>
  <c r="EX239" i="1"/>
  <c r="DX240" i="1"/>
  <c r="EK240" i="1"/>
  <c r="EX240" i="1"/>
  <c r="DX241" i="1"/>
  <c r="EK241" i="1" s="1"/>
  <c r="EX241" i="1"/>
  <c r="DX242" i="1"/>
  <c r="EK242" i="1"/>
  <c r="EX242" i="1"/>
  <c r="DX243" i="1"/>
  <c r="EK243" i="1" s="1"/>
  <c r="EX243" i="1"/>
  <c r="DX244" i="1"/>
  <c r="EK244" i="1"/>
  <c r="EX244" i="1"/>
  <c r="DX245" i="1"/>
  <c r="EK245" i="1" s="1"/>
  <c r="EX245" i="1"/>
  <c r="DX246" i="1"/>
  <c r="EK246" i="1"/>
  <c r="EX246" i="1"/>
  <c r="DX247" i="1"/>
  <c r="EK247" i="1" s="1"/>
  <c r="EX247" i="1"/>
  <c r="DX248" i="1"/>
  <c r="EK248" i="1"/>
  <c r="EX248" i="1"/>
  <c r="DX249" i="1"/>
  <c r="EK249" i="1" s="1"/>
  <c r="EX249" i="1"/>
  <c r="DX250" i="1"/>
  <c r="EK250" i="1"/>
  <c r="EX250" i="1"/>
  <c r="DX251" i="1"/>
  <c r="EK251" i="1" s="1"/>
  <c r="EX251" i="1"/>
  <c r="DX252" i="1"/>
  <c r="EK252" i="1"/>
  <c r="EX252" i="1"/>
  <c r="DX253" i="1"/>
  <c r="EK253" i="1" s="1"/>
  <c r="EX253" i="1"/>
  <c r="DX254" i="1"/>
  <c r="EK254" i="1"/>
  <c r="EX254" i="1"/>
  <c r="DX255" i="1"/>
  <c r="EK255" i="1" s="1"/>
  <c r="EX255" i="1"/>
  <c r="DX256" i="1"/>
  <c r="EK256" i="1"/>
  <c r="EX256" i="1"/>
  <c r="DX257" i="1"/>
  <c r="EK257" i="1" s="1"/>
  <c r="EX257" i="1"/>
  <c r="DX258" i="1"/>
  <c r="EK258" i="1"/>
  <c r="EX258" i="1"/>
  <c r="DX259" i="1"/>
  <c r="EK259" i="1" s="1"/>
  <c r="EX259" i="1"/>
  <c r="DX260" i="1"/>
  <c r="EK260" i="1"/>
  <c r="EX260" i="1"/>
  <c r="DX261" i="1"/>
  <c r="EK261" i="1" s="1"/>
  <c r="EX261" i="1"/>
  <c r="DX262" i="1"/>
  <c r="EK262" i="1"/>
  <c r="EX262" i="1"/>
  <c r="DX263" i="1"/>
  <c r="EK263" i="1" s="1"/>
  <c r="EX263" i="1"/>
  <c r="DX264" i="1"/>
  <c r="EK264" i="1"/>
  <c r="EX264" i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E299" i="1"/>
  <c r="ET299" i="1"/>
  <c r="EE300" i="1"/>
  <c r="ET300" i="1"/>
  <c r="EE301" i="1"/>
  <c r="ET301" i="1"/>
  <c r="EE302" i="1"/>
  <c r="ET302" i="1"/>
  <c r="EE303" i="1"/>
  <c r="ET303" i="1"/>
  <c r="EE304" i="1"/>
  <c r="ET304" i="1"/>
  <c r="EE305" i="1"/>
  <c r="EE306" i="1"/>
  <c r="EE307" i="1"/>
  <c r="EE308" i="1"/>
  <c r="EE309" i="1"/>
  <c r="EE310" i="1"/>
  <c r="EE311" i="1"/>
  <c r="EE312" i="1"/>
  <c r="EE313" i="1"/>
  <c r="EX154" i="1" l="1"/>
  <c r="EX150" i="1"/>
  <c r="EX146" i="1"/>
  <c r="EX142" i="1"/>
  <c r="EX138" i="1"/>
  <c r="EX134" i="1"/>
  <c r="EX130" i="1"/>
  <c r="EX126" i="1"/>
  <c r="EX122" i="1"/>
  <c r="EX118" i="1"/>
  <c r="EX114" i="1"/>
  <c r="EX110" i="1"/>
  <c r="EX106" i="1"/>
  <c r="EX102" i="1"/>
  <c r="EX98" i="1"/>
  <c r="EX94" i="1"/>
  <c r="EX90" i="1"/>
  <c r="EX86" i="1"/>
  <c r="EX82" i="1"/>
</calcChain>
</file>

<file path=xl/sharedStrings.xml><?xml version="1.0" encoding="utf-8"?>
<sst xmlns="http://schemas.openxmlformats.org/spreadsheetml/2006/main" count="607" uniqueCount="404">
  <si>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</si>
  <si>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</si>
  <si>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</si>
  <si>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</si>
  <si>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</si>
  <si>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</si>
  <si>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</si>
  <si>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</si>
  <si>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</si>
  <si>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</si>
  <si>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</si>
  <si>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</si>
  <si>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</si>
  <si>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</si>
  <si>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</si>
  <si>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</si>
  <si>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01.03.2024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</si>
  <si>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</si>
  <si>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</si>
  <si>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</si>
  <si>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</si>
  <si>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</si>
  <si>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</si>
  <si>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</si>
  <si>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</si>
  <si>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</si>
  <si>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</si>
  <si>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</si>
  <si>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</si>
  <si>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</si>
  <si>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</si>
  <si>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</si>
  <si>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</si>
  <si>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</si>
  <si>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</si>
  <si>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</si>
  <si>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</si>
  <si>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04811201041010000120123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</si>
  <si>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</si>
  <si>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</si>
  <si>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</si>
  <si>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</si>
  <si>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</si>
  <si>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</si>
  <si>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</si>
  <si>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</si>
  <si>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</si>
  <si>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</si>
  <si>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</si>
  <si>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</si>
  <si>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</si>
  <si>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</si>
  <si>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</si>
  <si>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</si>
  <si>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</si>
  <si>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</si>
  <si>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</si>
  <si>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</si>
  <si>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</si>
  <si>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</si>
  <si>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</si>
  <si>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</si>
  <si>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</si>
  <si>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</si>
  <si>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</si>
  <si>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</si>
  <si>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</si>
  <si>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</si>
  <si>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</si>
  <si>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</si>
  <si>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</si>
  <si>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</si>
  <si>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</si>
  <si>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09421860010050000150151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</si>
  <si>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</si>
  <si>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</si>
  <si>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</si>
  <si>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</si>
  <si>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</si>
  <si>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</si>
  <si>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</si>
  <si>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</si>
  <si>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</si>
  <si>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</si>
  <si>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</si>
  <si>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</si>
  <si>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</si>
  <si>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</si>
  <si>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</si>
  <si>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</si>
  <si>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</si>
  <si>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</si>
  <si>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</si>
  <si>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</si>
  <si>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</si>
  <si>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</si>
  <si>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</si>
  <si>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</si>
  <si>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</si>
  <si>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</si>
  <si>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</si>
  <si>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</si>
  <si>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</si>
  <si>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</si>
  <si>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</si>
  <si>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</si>
  <si>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</si>
  <si>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</si>
  <si>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</si>
  <si>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</si>
  <si>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</si>
  <si>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</si>
  <si>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</si>
  <si>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</si>
  <si>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</si>
  <si>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</si>
  <si>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</si>
  <si>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</si>
  <si>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</si>
  <si>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</si>
  <si>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</si>
  <si>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</si>
  <si>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</si>
  <si>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</si>
  <si>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</si>
  <si>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</si>
  <si>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</si>
  <si>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</si>
  <si>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</si>
  <si>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</si>
  <si>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</si>
  <si>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</si>
  <si>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</si>
  <si>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</si>
  <si>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</si>
  <si>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</si>
  <si>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</si>
  <si>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</si>
  <si>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</si>
  <si>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</si>
  <si>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</si>
  <si>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</si>
  <si>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</si>
  <si>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</si>
  <si>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</si>
  <si>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</si>
  <si>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</si>
  <si>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</si>
  <si>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</si>
  <si>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</si>
  <si>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</si>
  <si>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Коммунальные услуги</t>
  </si>
  <si>
    <t>07601049900002040247223</t>
  </si>
  <si>
    <t>Налоги, пошлины и сборы</t>
  </si>
  <si>
    <t>07601049900002040852291</t>
  </si>
  <si>
    <t>07601139900010000244223</t>
  </si>
  <si>
    <t>07601139900029900111211</t>
  </si>
  <si>
    <t>07601139900029900111266</t>
  </si>
  <si>
    <t>Иные выплаты текущего характера физическим лицам</t>
  </si>
  <si>
    <t>07601139900029900113296</t>
  </si>
  <si>
    <t>07601139900029900119213</t>
  </si>
  <si>
    <t>Услуги связи</t>
  </si>
  <si>
    <t>07601139900029900244221</t>
  </si>
  <si>
    <t>07601139900029900244223</t>
  </si>
  <si>
    <t>07601139900029900244226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</si>
  <si>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</si>
  <si>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</si>
  <si>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</si>
  <si>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</si>
  <si>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076070102103S0050611241</t>
  </si>
  <si>
    <t>07607020220242100111211</t>
  </si>
  <si>
    <t>07607020220242100119213</t>
  </si>
  <si>
    <t>Работы, услуги по содержанию имущества</t>
  </si>
  <si>
    <t>07607020220242100244225</t>
  </si>
  <si>
    <t>07607020220242100244226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</si>
  <si>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</si>
  <si>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</si>
  <si>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</si>
  <si>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</si>
  <si>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</si>
  <si>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</si>
  <si>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</si>
  <si>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</si>
  <si>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076070202401L3041611241</t>
  </si>
  <si>
    <t>07607030230142320611241</t>
  </si>
  <si>
    <t>076070302301S0050611241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</si>
  <si>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</si>
  <si>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</si>
  <si>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</si>
  <si>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</si>
  <si>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</si>
  <si>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07607090220825301111211</t>
  </si>
  <si>
    <t>07607090220825301111266</t>
  </si>
  <si>
    <t>Прочие несоциальные выплаты персоналу в денежной форме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</si>
  <si>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</si>
  <si>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</si>
  <si>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</si>
  <si>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</si>
  <si>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</si>
  <si>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</si>
  <si>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Увеличение стоимости прочих материальных запасов</t>
  </si>
  <si>
    <t>07607090220825301244346</t>
  </si>
  <si>
    <t>Увеличение стоимости прочих материальных запасов однократного применения</t>
  </si>
  <si>
    <t>07607090250143600244349</t>
  </si>
  <si>
    <t>07607093820122320611241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</si>
  <si>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</si>
  <si>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</si>
  <si>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</si>
  <si>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</si>
  <si>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</si>
  <si>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</si>
  <si>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</si>
  <si>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</si>
  <si>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</si>
  <si>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</si>
  <si>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</si>
  <si>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</si>
  <si>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</si>
  <si>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</si>
  <si>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</si>
  <si>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</si>
  <si>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</si>
  <si>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07611039900010000244223</t>
  </si>
  <si>
    <t>09401069900002040121211</t>
  </si>
  <si>
    <t>09401069900002040129213</t>
  </si>
  <si>
    <t>09401069900002040244221</t>
  </si>
  <si>
    <t>09401069900002040244222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</si>
  <si>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</si>
  <si>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</si>
  <si>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</si>
  <si>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</si>
  <si>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</si>
  <si>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</si>
  <si>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</si>
  <si>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</si>
  <si>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</si>
  <si>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</si>
  <si>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</si>
  <si>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09414039900025151540251</t>
  </si>
  <si>
    <t>09501069900002040121211</t>
  </si>
  <si>
    <t>09501069900002040129213</t>
  </si>
  <si>
    <t>09501069900002040244221</t>
  </si>
  <si>
    <t>09501069900002040244223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</si>
  <si>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</si>
  <si>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</si>
  <si>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</si>
  <si>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</si>
  <si>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</si>
  <si>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</si>
  <si>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</si>
  <si>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</si>
  <si>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</si>
  <si>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</si>
  <si>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</si>
  <si>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</si>
  <si>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</si>
  <si>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</si>
  <si>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</si>
  <si>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</si>
  <si>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</si>
  <si>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</si>
  <si>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</si>
  <si>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</si>
  <si>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</si>
  <si>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</si>
  <si>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</si>
  <si>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</si>
  <si>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</si>
  <si>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</si>
  <si>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</si>
  <si>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</si>
  <si>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</si>
  <si>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</si>
  <si>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</si>
  <si>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50001039900002040244343</t>
  </si>
  <si>
    <t>50001039900002040852291</t>
  </si>
  <si>
    <t>50001139900092030244226</t>
  </si>
  <si>
    <t>50001139900092030244349</t>
  </si>
  <si>
    <t>50010019900004910321262</t>
  </si>
  <si>
    <t>50101049900002040121211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</si>
  <si>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</si>
  <si>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</si>
  <si>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</si>
  <si>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</si>
  <si>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</si>
  <si>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</si>
  <si>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</si>
  <si>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</si>
  <si>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</si>
  <si>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</si>
  <si>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</si>
  <si>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</si>
  <si>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</si>
  <si>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</si>
  <si>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</si>
  <si>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</si>
  <si>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</si>
  <si>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</si>
  <si>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</si>
  <si>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</si>
  <si>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</si>
  <si>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</si>
  <si>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</si>
  <si>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</si>
  <si>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</si>
  <si>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</si>
  <si>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</si>
  <si>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</si>
  <si>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50101139900025260119213</t>
  </si>
  <si>
    <t>50101139900025270111211</t>
  </si>
  <si>
    <t>50101139900025270119213</t>
  </si>
  <si>
    <t>Увеличение стоимости основных средств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</si>
  <si>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</si>
  <si>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</si>
  <si>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</si>
  <si>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</si>
  <si>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</si>
  <si>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50101139900092030244349</t>
  </si>
  <si>
    <t>50101139900092030831296</t>
  </si>
  <si>
    <t>50101139900092410244227</t>
  </si>
  <si>
    <t>Пособия по социальной помощи населению в натуральной форме</t>
  </si>
  <si>
    <t>50101139900097080323263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</si>
  <si>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</si>
  <si>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</si>
  <si>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</si>
  <si>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</si>
  <si>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</si>
  <si>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</si>
  <si>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</si>
  <si>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</si>
  <si>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</si>
  <si>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</si>
  <si>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</si>
  <si>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</si>
  <si>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</si>
  <si>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</si>
  <si>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</si>
  <si>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</si>
  <si>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</si>
  <si>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</si>
  <si>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</si>
  <si>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</si>
  <si>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50105010450196010632246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</si>
  <si>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</si>
  <si>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</si>
  <si>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</si>
  <si>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</si>
  <si>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</si>
  <si>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</si>
  <si>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</si>
  <si>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50108010630110990244349</t>
  </si>
  <si>
    <t>50109070110202110244226</t>
  </si>
  <si>
    <t>50110019900004910321262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</si>
  <si>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</si>
  <si>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</si>
  <si>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</si>
  <si>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</si>
  <si>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</si>
  <si>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50208010830144090611241</t>
  </si>
  <si>
    <t>50208010840144091111211</t>
  </si>
  <si>
    <t>50208010840144091119213</t>
  </si>
  <si>
    <t>50208010840144091611241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</si>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</sst>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23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847115972.05999994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173976531.72999999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65" si="0">CF19+CW19+DN19</f>
        <v>173976531.72999999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65" si="1">BJ19-EE19</f>
        <v>673139440.32999992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847115972.05999994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173976531.72999999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173976531.72999999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673139440.32999992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42283.94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42283.94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-42283.94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72.95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28388.81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28388.81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-28388.81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72.95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0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1148000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9670000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9670000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48348000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1082000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1082000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3784500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2363000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283965100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81509666.700000003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81509666.700000003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202455433.30000001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38711474.369999997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38711474.369999997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157120865.63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8148100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1407607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1407607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6740493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857575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857575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2572725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16561400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2649820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2649820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13911580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156695.70000000001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156695.70000000001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771504.3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8173100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85.1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1872186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312031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312031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1560155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737146.06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0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737146.06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72.95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645591.43000000005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645591.43000000005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-645591.43000000005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60.75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-6154797.8499999996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-6154797.8499999996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6154797.8499999996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133.69999999999999" customHeight="1" x14ac:dyDescent="0.2">
      <c r="A42" s="69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10000000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133.69999999999999" customHeight="1" x14ac:dyDescent="0.2">
      <c r="A43" s="69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6978200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6978200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109.35" customHeight="1" x14ac:dyDescent="0.2">
      <c r="A44" s="69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7242000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2443008.34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2443008.34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4798991.66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85.1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1078.3399999999999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1078.3399999999999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-1078.3399999999999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72.95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3305000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41943.34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41943.34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3263056.66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48.6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43575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43575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-43575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97.15" customHeight="1" x14ac:dyDescent="0.2">
      <c r="A48" s="67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110000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0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110000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72.9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1000000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52888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52888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947112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60.7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21236.05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21236.05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-21236.05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121.5" customHeight="1" x14ac:dyDescent="0.2">
      <c r="A51" s="69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>
        <v>214101300</v>
      </c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35031154.990000002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si="0"/>
        <v>35031154.990000002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si="1"/>
        <v>179070145.00999999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85.1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14446.28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0"/>
        <v>14446.28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1"/>
        <v>-14446.28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45.9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414155.7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0"/>
        <v>414155.7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1"/>
        <v>-414155.7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45.9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1.56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0"/>
        <v>1.56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1"/>
        <v>-1.56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33.69999999999999" customHeight="1" x14ac:dyDescent="0.2">
      <c r="A55" s="69" t="s">
        <v>76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102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1419432.57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0"/>
        <v>1419432.57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1"/>
        <v>-1419432.57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158.1" customHeight="1" x14ac:dyDescent="0.2">
      <c r="A56" s="69" t="s">
        <v>103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104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7028.09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0"/>
        <v>7028.09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1"/>
        <v>-7028.09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33.69999999999999" customHeight="1" x14ac:dyDescent="0.2">
      <c r="A57" s="69" t="s">
        <v>78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105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1653267.2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0"/>
        <v>1653267.2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1"/>
        <v>-1653267.2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33.69999999999999" customHeight="1" x14ac:dyDescent="0.2">
      <c r="A58" s="69" t="s">
        <v>106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107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-129452.82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0"/>
        <v>-129452.82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1"/>
        <v>129452.82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72.95" customHeight="1" x14ac:dyDescent="0.2">
      <c r="A59" s="67" t="s">
        <v>108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109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>
        <v>8980000</v>
      </c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-303230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0"/>
        <v>-303230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1"/>
        <v>9283230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21.5" customHeight="1" x14ac:dyDescent="0.2">
      <c r="A60" s="69" t="s">
        <v>110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111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>
        <v>3500000</v>
      </c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42749.1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0"/>
        <v>42749.1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1"/>
        <v>3457250.9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60.75" customHeight="1" x14ac:dyDescent="0.2">
      <c r="A61" s="67" t="s">
        <v>112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113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9907.41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0"/>
        <v>9907.41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1"/>
        <v>-9907.41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48.6" customHeight="1" x14ac:dyDescent="0.2">
      <c r="A62" s="67" t="s">
        <v>114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115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>
        <v>1045500</v>
      </c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-13080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0"/>
        <v>-13080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1"/>
        <v>1058580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85.15" customHeight="1" x14ac:dyDescent="0.2">
      <c r="A63" s="67" t="s">
        <v>116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117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>
        <v>2714000</v>
      </c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1033293.43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0"/>
        <v>1033293.43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1"/>
        <v>1680706.5699999998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72.95" customHeight="1" x14ac:dyDescent="0.2">
      <c r="A64" s="67" t="s">
        <v>118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119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2057000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327883.71999999997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0"/>
        <v>327883.71999999997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1"/>
        <v>1729116.28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21.5" customHeight="1" x14ac:dyDescent="0.2">
      <c r="A65" s="69" t="s">
        <v>120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121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440078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0"/>
        <v>440078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1"/>
        <v>-440078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</row>
    <row r="67" spans="1:16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</row>
    <row r="68" spans="1:16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</row>
    <row r="69" spans="1:16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</row>
    <row r="70" spans="1:16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</row>
    <row r="71" spans="1:16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</row>
    <row r="72" spans="1:16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</row>
    <row r="73" spans="1:16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</row>
    <row r="74" spans="1:16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</row>
    <row r="75" spans="1:16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6" t="s">
        <v>122</v>
      </c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2" t="s">
        <v>123</v>
      </c>
    </row>
    <row r="76" spans="1:166" ht="12.75" customHeight="1" x14ac:dyDescent="0.2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</row>
    <row r="77" spans="1:166" ht="24" customHeight="1" x14ac:dyDescent="0.2">
      <c r="A77" s="41" t="s">
        <v>21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2"/>
      <c r="AK77" s="45" t="s">
        <v>22</v>
      </c>
      <c r="AL77" s="41"/>
      <c r="AM77" s="41"/>
      <c r="AN77" s="41"/>
      <c r="AO77" s="41"/>
      <c r="AP77" s="42"/>
      <c r="AQ77" s="45" t="s">
        <v>124</v>
      </c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2"/>
      <c r="BC77" s="45" t="s">
        <v>125</v>
      </c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41"/>
      <c r="BS77" s="41"/>
      <c r="BT77" s="42"/>
      <c r="BU77" s="45" t="s">
        <v>126</v>
      </c>
      <c r="BV77" s="41"/>
      <c r="BW77" s="41"/>
      <c r="BX77" s="41"/>
      <c r="BY77" s="41"/>
      <c r="BZ77" s="41"/>
      <c r="CA77" s="41"/>
      <c r="CB77" s="41"/>
      <c r="CC77" s="41"/>
      <c r="CD77" s="41"/>
      <c r="CE77" s="41"/>
      <c r="CF77" s="41"/>
      <c r="CG77" s="42"/>
      <c r="CH77" s="35" t="s">
        <v>25</v>
      </c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7"/>
      <c r="EK77" s="35" t="s">
        <v>127</v>
      </c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70"/>
    </row>
    <row r="78" spans="1:166" ht="78.75" customHeight="1" x14ac:dyDescent="0.2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4"/>
      <c r="AK78" s="46"/>
      <c r="AL78" s="43"/>
      <c r="AM78" s="43"/>
      <c r="AN78" s="43"/>
      <c r="AO78" s="43"/>
      <c r="AP78" s="44"/>
      <c r="AQ78" s="46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4"/>
      <c r="BC78" s="46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4"/>
      <c r="BU78" s="46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4"/>
      <c r="CH78" s="36" t="s">
        <v>128</v>
      </c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7"/>
      <c r="CX78" s="35" t="s">
        <v>28</v>
      </c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7"/>
      <c r="DK78" s="35" t="s">
        <v>29</v>
      </c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7"/>
      <c r="DX78" s="35" t="s">
        <v>30</v>
      </c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7"/>
      <c r="EK78" s="46" t="s">
        <v>129</v>
      </c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4"/>
      <c r="EX78" s="35" t="s">
        <v>130</v>
      </c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70"/>
    </row>
    <row r="79" spans="1:166" ht="14.25" customHeight="1" x14ac:dyDescent="0.2">
      <c r="A79" s="39">
        <v>1</v>
      </c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40"/>
      <c r="AK79" s="29">
        <v>2</v>
      </c>
      <c r="AL79" s="30"/>
      <c r="AM79" s="30"/>
      <c r="AN79" s="30"/>
      <c r="AO79" s="30"/>
      <c r="AP79" s="31"/>
      <c r="AQ79" s="29">
        <v>3</v>
      </c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1"/>
      <c r="BC79" s="29">
        <v>4</v>
      </c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1"/>
      <c r="BU79" s="29">
        <v>5</v>
      </c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1"/>
      <c r="CH79" s="29">
        <v>6</v>
      </c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1"/>
      <c r="CX79" s="29">
        <v>7</v>
      </c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1"/>
      <c r="DK79" s="29">
        <v>8</v>
      </c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1"/>
      <c r="DX79" s="29">
        <v>9</v>
      </c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1"/>
      <c r="EK79" s="29">
        <v>10</v>
      </c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49">
        <v>11</v>
      </c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6"/>
    </row>
    <row r="80" spans="1:166" ht="15" customHeight="1" x14ac:dyDescent="0.2">
      <c r="A80" s="50" t="s">
        <v>131</v>
      </c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1" t="s">
        <v>132</v>
      </c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5">
        <v>903028206.13</v>
      </c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>
        <v>903028206.13</v>
      </c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>
        <v>158120475.06999999</v>
      </c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>
        <f t="shared" ref="DX80:DX143" si="2">CH80+CX80+DK80</f>
        <v>158120475.06999999</v>
      </c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>
        <f t="shared" ref="EK80:EK143" si="3">BC80-DX80</f>
        <v>744907731.05999994</v>
      </c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>
        <f t="shared" ref="EX80:EX143" si="4">BU80-DX80</f>
        <v>744907731.05999994</v>
      </c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6"/>
    </row>
    <row r="81" spans="1:166" ht="15" customHeight="1" x14ac:dyDescent="0.2">
      <c r="A81" s="57" t="s">
        <v>33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8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62">
        <v>903028206.13</v>
      </c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>
        <v>903028206.13</v>
      </c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>
        <v>158120475.06999999</v>
      </c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>
        <f t="shared" si="2"/>
        <v>158120475.06999999</v>
      </c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>
        <f t="shared" si="3"/>
        <v>744907731.05999994</v>
      </c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>
        <f t="shared" si="4"/>
        <v>744907731.05999994</v>
      </c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2.75" x14ac:dyDescent="0.2">
      <c r="A82" s="67" t="s">
        <v>133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8"/>
      <c r="AK82" s="58"/>
      <c r="AL82" s="59"/>
      <c r="AM82" s="59"/>
      <c r="AN82" s="59"/>
      <c r="AO82" s="59"/>
      <c r="AP82" s="59"/>
      <c r="AQ82" s="59" t="s">
        <v>134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62">
        <v>342012</v>
      </c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>
        <v>342012</v>
      </c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>
        <v>62995.8</v>
      </c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>
        <f t="shared" si="2"/>
        <v>62995.8</v>
      </c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>
        <f t="shared" si="3"/>
        <v>279016.2</v>
      </c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>
        <f t="shared" si="4"/>
        <v>279016.2</v>
      </c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24.2" customHeight="1" x14ac:dyDescent="0.2">
      <c r="A83" s="67" t="s">
        <v>135</v>
      </c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8"/>
      <c r="AK83" s="58"/>
      <c r="AL83" s="59"/>
      <c r="AM83" s="59"/>
      <c r="AN83" s="59"/>
      <c r="AO83" s="59"/>
      <c r="AP83" s="59"/>
      <c r="AQ83" s="59" t="s">
        <v>136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62">
        <v>103288</v>
      </c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>
        <v>103288</v>
      </c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/>
      <c r="CG83" s="62"/>
      <c r="CH83" s="62">
        <v>11204.2</v>
      </c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>
        <f t="shared" si="2"/>
        <v>11204.2</v>
      </c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>
        <f t="shared" si="3"/>
        <v>92083.8</v>
      </c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>
        <f t="shared" si="4"/>
        <v>92083.8</v>
      </c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6"/>
    </row>
    <row r="84" spans="1:166" ht="12.75" x14ac:dyDescent="0.2">
      <c r="A84" s="67" t="s">
        <v>133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8"/>
      <c r="AK84" s="58"/>
      <c r="AL84" s="59"/>
      <c r="AM84" s="59"/>
      <c r="AN84" s="59"/>
      <c r="AO84" s="59"/>
      <c r="AP84" s="59"/>
      <c r="AQ84" s="59" t="s">
        <v>137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62">
        <v>1042590.63</v>
      </c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>
        <v>1042590.63</v>
      </c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>
        <v>365134.35</v>
      </c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>
        <f t="shared" si="2"/>
        <v>365134.35</v>
      </c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>
        <f t="shared" si="3"/>
        <v>677456.28</v>
      </c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>
        <f t="shared" si="4"/>
        <v>677456.28</v>
      </c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6"/>
    </row>
    <row r="85" spans="1:166" ht="24.2" customHeight="1" x14ac:dyDescent="0.2">
      <c r="A85" s="67" t="s">
        <v>138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8"/>
      <c r="AK85" s="58"/>
      <c r="AL85" s="59"/>
      <c r="AM85" s="59"/>
      <c r="AN85" s="59"/>
      <c r="AO85" s="59"/>
      <c r="AP85" s="59"/>
      <c r="AQ85" s="59" t="s">
        <v>139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62">
        <v>3521.37</v>
      </c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>
        <v>3521.37</v>
      </c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>
        <v>3521.37</v>
      </c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>
        <f t="shared" si="2"/>
        <v>3521.37</v>
      </c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>
        <f t="shared" si="3"/>
        <v>0</v>
      </c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>
        <f t="shared" si="4"/>
        <v>0</v>
      </c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6"/>
    </row>
    <row r="86" spans="1:166" ht="24.2" customHeight="1" x14ac:dyDescent="0.2">
      <c r="A86" s="67" t="s">
        <v>135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8"/>
      <c r="AK86" s="58"/>
      <c r="AL86" s="59"/>
      <c r="AM86" s="59"/>
      <c r="AN86" s="59"/>
      <c r="AO86" s="59"/>
      <c r="AP86" s="59"/>
      <c r="AQ86" s="59" t="s">
        <v>140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62">
        <v>315926</v>
      </c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>
        <v>315926</v>
      </c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>
        <v>85409.87</v>
      </c>
      <c r="CI86" s="62"/>
      <c r="CJ86" s="62"/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2"/>
      <c r="DC86" s="62"/>
      <c r="DD86" s="62"/>
      <c r="DE86" s="62"/>
      <c r="DF86" s="62"/>
      <c r="DG86" s="62"/>
      <c r="DH86" s="62"/>
      <c r="DI86" s="62"/>
      <c r="DJ86" s="62"/>
      <c r="DK86" s="62"/>
      <c r="DL86" s="62"/>
      <c r="DM86" s="62"/>
      <c r="DN86" s="62"/>
      <c r="DO86" s="62"/>
      <c r="DP86" s="62"/>
      <c r="DQ86" s="62"/>
      <c r="DR86" s="62"/>
      <c r="DS86" s="62"/>
      <c r="DT86" s="62"/>
      <c r="DU86" s="62"/>
      <c r="DV86" s="62"/>
      <c r="DW86" s="62"/>
      <c r="DX86" s="62">
        <f t="shared" si="2"/>
        <v>85409.87</v>
      </c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>
        <f t="shared" si="3"/>
        <v>230516.13</v>
      </c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>
        <f t="shared" si="4"/>
        <v>230516.13</v>
      </c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6"/>
    </row>
    <row r="87" spans="1:166" ht="12.75" x14ac:dyDescent="0.2">
      <c r="A87" s="67" t="s">
        <v>141</v>
      </c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8"/>
      <c r="AK87" s="58"/>
      <c r="AL87" s="59"/>
      <c r="AM87" s="59"/>
      <c r="AN87" s="59"/>
      <c r="AO87" s="59"/>
      <c r="AP87" s="59"/>
      <c r="AQ87" s="59" t="s">
        <v>142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62">
        <v>441740</v>
      </c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>
        <v>441740</v>
      </c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>
        <v>60580</v>
      </c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>
        <f t="shared" si="2"/>
        <v>60580</v>
      </c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>
        <f t="shared" si="3"/>
        <v>381160</v>
      </c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>
        <f t="shared" si="4"/>
        <v>381160</v>
      </c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6"/>
    </row>
    <row r="88" spans="1:166" ht="48.6" customHeight="1" x14ac:dyDescent="0.2">
      <c r="A88" s="67" t="s">
        <v>143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8"/>
      <c r="AK88" s="58"/>
      <c r="AL88" s="59"/>
      <c r="AM88" s="59"/>
      <c r="AN88" s="59"/>
      <c r="AO88" s="59"/>
      <c r="AP88" s="59"/>
      <c r="AQ88" s="59" t="s">
        <v>144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62">
        <v>91633.2</v>
      </c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>
        <v>91633.2</v>
      </c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>
        <v>15272.2</v>
      </c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>
        <f t="shared" si="2"/>
        <v>15272.2</v>
      </c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>
        <f t="shared" si="3"/>
        <v>76361</v>
      </c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>
        <f t="shared" si="4"/>
        <v>76361</v>
      </c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6"/>
    </row>
    <row r="89" spans="1:166" ht="12.75" x14ac:dyDescent="0.2">
      <c r="A89" s="67" t="s">
        <v>145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8"/>
      <c r="AK89" s="58"/>
      <c r="AL89" s="59"/>
      <c r="AM89" s="59"/>
      <c r="AN89" s="59"/>
      <c r="AO89" s="59"/>
      <c r="AP89" s="59"/>
      <c r="AQ89" s="59" t="s">
        <v>146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62">
        <v>340621.3</v>
      </c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>
        <v>340621.3</v>
      </c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>
        <v>50029.2</v>
      </c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>
        <f t="shared" si="2"/>
        <v>50029.2</v>
      </c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>
        <f t="shared" si="3"/>
        <v>290592.09999999998</v>
      </c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>
        <f t="shared" si="4"/>
        <v>290592.09999999998</v>
      </c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6"/>
    </row>
    <row r="90" spans="1:166" ht="12.75" x14ac:dyDescent="0.2">
      <c r="A90" s="67" t="s">
        <v>147</v>
      </c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8"/>
      <c r="AK90" s="58"/>
      <c r="AL90" s="59"/>
      <c r="AM90" s="59"/>
      <c r="AN90" s="59"/>
      <c r="AO90" s="59"/>
      <c r="AP90" s="59"/>
      <c r="AQ90" s="59" t="s">
        <v>148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2">
        <v>13000</v>
      </c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>
        <v>13000</v>
      </c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>
        <f t="shared" si="2"/>
        <v>0</v>
      </c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>
        <f t="shared" si="3"/>
        <v>13000</v>
      </c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>
        <f t="shared" si="4"/>
        <v>13000</v>
      </c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6"/>
    </row>
    <row r="91" spans="1:166" ht="24.2" customHeight="1" x14ac:dyDescent="0.2">
      <c r="A91" s="67" t="s">
        <v>149</v>
      </c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8"/>
      <c r="AK91" s="58"/>
      <c r="AL91" s="59"/>
      <c r="AM91" s="59"/>
      <c r="AN91" s="59"/>
      <c r="AO91" s="59"/>
      <c r="AP91" s="59"/>
      <c r="AQ91" s="59" t="s">
        <v>150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150000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150000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2"/>
        <v>0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3"/>
        <v>150000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4"/>
        <v>150000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12.75" x14ac:dyDescent="0.2">
      <c r="A92" s="67" t="s">
        <v>151</v>
      </c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8"/>
      <c r="AK92" s="58"/>
      <c r="AL92" s="59"/>
      <c r="AM92" s="59"/>
      <c r="AN92" s="59"/>
      <c r="AO92" s="59"/>
      <c r="AP92" s="59"/>
      <c r="AQ92" s="59" t="s">
        <v>152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80605.5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80605.5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2"/>
        <v>0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3"/>
        <v>80605.5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4"/>
        <v>80605.5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12.75" x14ac:dyDescent="0.2">
      <c r="A93" s="67" t="s">
        <v>153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58"/>
      <c r="AL93" s="59"/>
      <c r="AM93" s="59"/>
      <c r="AN93" s="59"/>
      <c r="AO93" s="59"/>
      <c r="AP93" s="59"/>
      <c r="AQ93" s="59" t="s">
        <v>154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12000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12000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>
        <v>4550</v>
      </c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2"/>
        <v>4550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3"/>
        <v>7450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4"/>
        <v>7450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7" t="s">
        <v>151</v>
      </c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58"/>
      <c r="AL94" s="59"/>
      <c r="AM94" s="59"/>
      <c r="AN94" s="59"/>
      <c r="AO94" s="59"/>
      <c r="AP94" s="59"/>
      <c r="AQ94" s="59" t="s">
        <v>155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6600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6600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2"/>
        <v>0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3"/>
        <v>6600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4"/>
        <v>6600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12.75" x14ac:dyDescent="0.2">
      <c r="A95" s="67" t="s">
        <v>133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58"/>
      <c r="AL95" s="59"/>
      <c r="AM95" s="59"/>
      <c r="AN95" s="59"/>
      <c r="AO95" s="59"/>
      <c r="AP95" s="59"/>
      <c r="AQ95" s="59" t="s">
        <v>156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5698108.5499999998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5698108.5499999998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>
        <v>1450568.67</v>
      </c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2"/>
        <v>1450568.67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3"/>
        <v>4247539.88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4"/>
        <v>4247539.88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24.2" customHeight="1" x14ac:dyDescent="0.2">
      <c r="A96" s="67" t="s">
        <v>138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58"/>
      <c r="AL96" s="59"/>
      <c r="AM96" s="59"/>
      <c r="AN96" s="59"/>
      <c r="AO96" s="59"/>
      <c r="AP96" s="59"/>
      <c r="AQ96" s="59" t="s">
        <v>157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4620.45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4620.45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4620.45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2"/>
        <v>4620.45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3"/>
        <v>0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4"/>
        <v>0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24.2" customHeight="1" x14ac:dyDescent="0.2">
      <c r="A97" s="67" t="s">
        <v>158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159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45000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45000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/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2"/>
        <v>0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3"/>
        <v>45000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4"/>
        <v>45000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135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160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1722224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1722224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438071.73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2"/>
        <v>438071.73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3"/>
        <v>1284152.27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4"/>
        <v>1284152.27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161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162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65000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65000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3851.58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2"/>
        <v>3851.58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3"/>
        <v>61148.42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4"/>
        <v>61148.42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12.75" x14ac:dyDescent="0.2">
      <c r="A100" s="67" t="s">
        <v>151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163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14700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14700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/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2"/>
        <v>0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3"/>
        <v>14700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4"/>
        <v>14700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145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164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143720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143720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44322.32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2"/>
        <v>44322.32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3"/>
        <v>99397.68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4"/>
        <v>99397.68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151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165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241080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241080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/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2"/>
        <v>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3"/>
        <v>241080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4"/>
        <v>241080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153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166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96200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96200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22379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2"/>
        <v>22379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3"/>
        <v>73821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4"/>
        <v>73821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36.4" customHeight="1" x14ac:dyDescent="0.2">
      <c r="A104" s="67" t="s">
        <v>167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168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37653707.5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37653707.5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7367607.75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2"/>
        <v>7367607.75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3"/>
        <v>30286099.75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4"/>
        <v>30286099.75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36.4" customHeight="1" x14ac:dyDescent="0.2">
      <c r="A105" s="67" t="s">
        <v>167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169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60168609.670000002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60168609.670000002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14522532.15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2"/>
        <v>14522532.15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3"/>
        <v>45646077.520000003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4"/>
        <v>45646077.520000003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133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170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46419328.57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46419328.57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/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2"/>
        <v>0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3"/>
        <v>46419328.57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4"/>
        <v>46419328.57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135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171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14018652.699999999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14018652.699999999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2"/>
        <v>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3"/>
        <v>14018652.699999999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4"/>
        <v>14018652.699999999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172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173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1515540.34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1515540.34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/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2"/>
        <v>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3"/>
        <v>1515540.34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4"/>
        <v>1515540.34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145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174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5680287.2199999997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5680287.2199999997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2"/>
        <v>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3"/>
        <v>5680287.2199999997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4"/>
        <v>5680287.2199999997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172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175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2102716.9700000002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2102716.9700000002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2"/>
        <v>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3"/>
        <v>2102716.9700000002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4"/>
        <v>2102716.9700000002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36.4" customHeight="1" x14ac:dyDescent="0.2">
      <c r="A111" s="67" t="s">
        <v>167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176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170409362.36000001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170409362.36000001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32772503.16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2"/>
        <v>32772503.16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3"/>
        <v>137636859.20000002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4"/>
        <v>137636859.20000002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36.4" customHeight="1" x14ac:dyDescent="0.2">
      <c r="A112" s="67" t="s">
        <v>167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177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142346744.19999999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142346744.19999999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25865838.75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2"/>
        <v>25865838.75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3"/>
        <v>116480905.44999999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4"/>
        <v>116480905.44999999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145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178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182090.68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182090.68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2"/>
        <v>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3"/>
        <v>182090.68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4"/>
        <v>182090.68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145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179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173500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173500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2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3"/>
        <v>173500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4"/>
        <v>173500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36.4" customHeight="1" x14ac:dyDescent="0.2">
      <c r="A115" s="67" t="s">
        <v>167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180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407408.96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407408.96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/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2"/>
        <v>0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3"/>
        <v>407408.96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4"/>
        <v>407408.96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36.4" customHeight="1" x14ac:dyDescent="0.2">
      <c r="A116" s="67" t="s">
        <v>167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181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1872186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1872186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312031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2"/>
        <v>312031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3"/>
        <v>1560155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4"/>
        <v>1560155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36.4" customHeight="1" x14ac:dyDescent="0.2">
      <c r="A117" s="67" t="s">
        <v>167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182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16561400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16561400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2649820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2"/>
        <v>2649820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3"/>
        <v>13911580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4"/>
        <v>13911580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36.4" customHeight="1" x14ac:dyDescent="0.2">
      <c r="A118" s="67" t="s">
        <v>167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183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8110900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8110900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1803348.18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2"/>
        <v>1803348.18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3"/>
        <v>6307551.8200000003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4"/>
        <v>6307551.8200000003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36.4" customHeight="1" x14ac:dyDescent="0.2">
      <c r="A119" s="67" t="s">
        <v>167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184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2586299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2586299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/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2"/>
        <v>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3"/>
        <v>2586299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4"/>
        <v>2586299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36.4" customHeight="1" x14ac:dyDescent="0.2">
      <c r="A120" s="67" t="s">
        <v>167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185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21639711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21639711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14421587.92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2"/>
        <v>14421587.92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3"/>
        <v>7218123.0800000001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4"/>
        <v>7218123.0800000001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133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186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91200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91200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2"/>
        <v>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3"/>
        <v>91200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4"/>
        <v>91200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135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187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27546.400000000001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27546.400000000001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2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3"/>
        <v>27546.400000000001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4"/>
        <v>27546.400000000001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7" t="s">
        <v>133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188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25361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25361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2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3"/>
        <v>25361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4"/>
        <v>25361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135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189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7659.08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7659.08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2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3"/>
        <v>7659.08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4"/>
        <v>7659.08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36.4" customHeight="1" x14ac:dyDescent="0.2">
      <c r="A125" s="67" t="s">
        <v>167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190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2669979.92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2669979.92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378710.75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2"/>
        <v>378710.75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3"/>
        <v>2291269.17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4"/>
        <v>2291269.17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7" t="s">
        <v>133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191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4652928.32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4652928.32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618087.80000000005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2"/>
        <v>618087.80000000005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3"/>
        <v>4034840.5200000005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4"/>
        <v>4034840.5200000005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24.2" customHeight="1" x14ac:dyDescent="0.2">
      <c r="A127" s="67" t="s">
        <v>138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192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4114.68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4114.68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4114.68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2"/>
        <v>4114.68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3"/>
        <v>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4"/>
        <v>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24.2" customHeight="1" x14ac:dyDescent="0.2">
      <c r="A128" s="67" t="s">
        <v>193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194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5000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5000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2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3"/>
        <v>5000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4"/>
        <v>5000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12.75" x14ac:dyDescent="0.2">
      <c r="A129" s="67" t="s">
        <v>145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195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17000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17000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2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3"/>
        <v>17000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4"/>
        <v>17000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24.2" customHeight="1" x14ac:dyDescent="0.2">
      <c r="A130" s="67" t="s">
        <v>135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196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1406427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1406427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219343.74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2"/>
        <v>219343.74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3"/>
        <v>1187083.26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4"/>
        <v>1187083.26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7" t="s">
        <v>161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197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59000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59000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2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3"/>
        <v>59000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4"/>
        <v>59000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172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198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55630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55630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2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3"/>
        <v>55630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4"/>
        <v>55630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145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199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20000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20000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2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3"/>
        <v>20000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4"/>
        <v>20000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200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201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30000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30000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2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3"/>
        <v>30000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4"/>
        <v>30000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202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203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400000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400000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2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3"/>
        <v>400000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4"/>
        <v>400000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167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204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2303800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2303800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2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3"/>
        <v>2303800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4"/>
        <v>2303800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167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205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23300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23300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2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3"/>
        <v>23300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4"/>
        <v>23300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7" t="s">
        <v>151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206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1110500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1110500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2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3"/>
        <v>1110500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4"/>
        <v>1110500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167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207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997900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997900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2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3"/>
        <v>997900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4"/>
        <v>997900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24.2" customHeight="1" x14ac:dyDescent="0.2">
      <c r="A140" s="67" t="s">
        <v>208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209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2744600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2744600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520128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2"/>
        <v>520128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3"/>
        <v>2224472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4"/>
        <v>2224472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145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210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1301700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1301700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202854.6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2"/>
        <v>202854.6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3"/>
        <v>1098845.3999999999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4"/>
        <v>1098845.3999999999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24.2" customHeight="1" x14ac:dyDescent="0.2">
      <c r="A142" s="67" t="s">
        <v>208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211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4101800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4101800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>
        <v>684623</v>
      </c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2"/>
        <v>684623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3"/>
        <v>3417177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4"/>
        <v>3417177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167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212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1990100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1990100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2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3"/>
        <v>1990100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4"/>
        <v>1990100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24.2" customHeight="1" x14ac:dyDescent="0.2">
      <c r="A144" s="67" t="s">
        <v>208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213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5810000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5810000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138572.21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ref="DX144:DX207" si="5">CH144+CX144+DK144</f>
        <v>138572.21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ref="EK144:EK207" si="6">BC144-DX144</f>
        <v>5671427.79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ref="EX144:EX207" si="7">BU144-DX144</f>
        <v>5671427.79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12.75" x14ac:dyDescent="0.2">
      <c r="A145" s="67" t="s">
        <v>133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214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4962596.05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4962596.05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/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5"/>
        <v>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6"/>
        <v>4962596.05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7"/>
        <v>4962596.05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24.2" customHeight="1" x14ac:dyDescent="0.2">
      <c r="A146" s="67" t="s">
        <v>135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215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1531912.32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1531912.32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5"/>
        <v>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6"/>
        <v>1531912.32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7"/>
        <v>1531912.32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7" t="s">
        <v>145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216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1138800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1138800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5"/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6"/>
        <v>1138800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7"/>
        <v>1138800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167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217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9804.06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9804.06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5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6"/>
        <v>9804.06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7"/>
        <v>9804.06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167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218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697410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697410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5"/>
        <v>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6"/>
        <v>697410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7"/>
        <v>697410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12.75" x14ac:dyDescent="0.2">
      <c r="A150" s="67" t="s">
        <v>133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219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61898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61898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5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6"/>
        <v>61898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7"/>
        <v>61898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7" t="s">
        <v>135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220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18693.5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18693.5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5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6"/>
        <v>18693.5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7"/>
        <v>18693.5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167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221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73392208.5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73392208.5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16705722.41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5"/>
        <v>16705722.41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6"/>
        <v>56686486.090000004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7"/>
        <v>56686486.090000004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151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222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295000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295000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5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6"/>
        <v>295000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7"/>
        <v>295000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133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223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3216538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3216538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881590.21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5"/>
        <v>881590.21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6"/>
        <v>2334947.79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7"/>
        <v>2334947.79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135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224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971394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971394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262066.91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5"/>
        <v>262066.91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6"/>
        <v>709327.09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7"/>
        <v>709327.09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12.75" x14ac:dyDescent="0.2">
      <c r="A156" s="67" t="s">
        <v>161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225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44400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44400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5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6"/>
        <v>44400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7"/>
        <v>44400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7" t="s">
        <v>141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226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297224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297224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78000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5"/>
        <v>78000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6"/>
        <v>219224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7"/>
        <v>219224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48.6" customHeight="1" x14ac:dyDescent="0.2">
      <c r="A158" s="67" t="s">
        <v>143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227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132500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132500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5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6"/>
        <v>132500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7"/>
        <v>132500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172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228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363759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363759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39000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5"/>
        <v>39000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6"/>
        <v>324759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7"/>
        <v>324759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7" t="s">
        <v>145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229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108600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108600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5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6"/>
        <v>108600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7"/>
        <v>108600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147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230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7000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7000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5969.82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5"/>
        <v>5969.82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6"/>
        <v>1030.1800000000003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7"/>
        <v>1030.1800000000003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149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231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60000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60000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15000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5"/>
        <v>15000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6"/>
        <v>45000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7"/>
        <v>45000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200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232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26617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26617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/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5"/>
        <v>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6"/>
        <v>26617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7"/>
        <v>26617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153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233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10000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10000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5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6"/>
        <v>10000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7"/>
        <v>10000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36.4" customHeight="1" x14ac:dyDescent="0.2">
      <c r="A165" s="67" t="s">
        <v>234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235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3430300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3430300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857575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5"/>
        <v>857575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6"/>
        <v>2572725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7"/>
        <v>2572725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36.4" customHeight="1" x14ac:dyDescent="0.2">
      <c r="A166" s="67" t="s">
        <v>234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236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2206700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2206700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380666.7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5"/>
        <v>380666.7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6"/>
        <v>1826033.3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7"/>
        <v>1826033.3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36.4" customHeight="1" x14ac:dyDescent="0.2">
      <c r="A167" s="67" t="s">
        <v>234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237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30186000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30186000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5246606.5599999996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5"/>
        <v>5246606.5599999996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6"/>
        <v>24939393.440000001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7"/>
        <v>24939393.440000001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36.4" customHeight="1" x14ac:dyDescent="0.2">
      <c r="A168" s="67" t="s">
        <v>234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238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5157704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5157704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5157704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5"/>
        <v>5157704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6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7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7" t="s">
        <v>133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239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1458417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1458417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354399.34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5"/>
        <v>354399.34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6"/>
        <v>1104017.6599999999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7"/>
        <v>1104017.6599999999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135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240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440443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440443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107028.6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5"/>
        <v>107028.6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6"/>
        <v>333414.40000000002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7"/>
        <v>333414.40000000002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161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241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7000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7000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5"/>
        <v>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6"/>
        <v>7000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7"/>
        <v>7000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7" t="s">
        <v>151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242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12000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12000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/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5"/>
        <v>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6"/>
        <v>12000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7"/>
        <v>12000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7" t="s">
        <v>172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243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5000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5000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/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5"/>
        <v>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6"/>
        <v>5000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7"/>
        <v>5000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200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244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19200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19200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/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5"/>
        <v>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6"/>
        <v>19200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7"/>
        <v>19200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245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246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10000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10000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5"/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6"/>
        <v>10000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7"/>
        <v>10000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12.75" x14ac:dyDescent="0.2">
      <c r="A176" s="67" t="s">
        <v>133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247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1864744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1864744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410074.43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5"/>
        <v>410074.43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6"/>
        <v>1454669.57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7"/>
        <v>1454669.57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7" t="s">
        <v>135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248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563153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563153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123842.49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5"/>
        <v>123842.49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6"/>
        <v>439310.51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7"/>
        <v>439310.51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7" t="s">
        <v>161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249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36000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36000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5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6"/>
        <v>36000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7"/>
        <v>36000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7" t="s">
        <v>151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250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19000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19000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/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5"/>
        <v>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6"/>
        <v>19000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7"/>
        <v>19000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172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251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6300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6300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/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5"/>
        <v>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6"/>
        <v>6300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7"/>
        <v>6300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145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252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3500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3500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5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6"/>
        <v>3500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7"/>
        <v>3500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7" t="s">
        <v>147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253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3500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3500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5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6"/>
        <v>3500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7"/>
        <v>3500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149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254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60000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60000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5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6"/>
        <v>60000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7"/>
        <v>60000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200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255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25000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25000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/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5"/>
        <v>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6"/>
        <v>25000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7"/>
        <v>25000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153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256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6000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6000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496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5"/>
        <v>496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6"/>
        <v>5504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7"/>
        <v>5504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133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257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7066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7066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5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6"/>
        <v>7066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7"/>
        <v>7066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135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258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2134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2134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5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6"/>
        <v>2134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7"/>
        <v>2134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133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259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1695852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1695852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264975.57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5"/>
        <v>264975.57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6"/>
        <v>1430876.43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7"/>
        <v>1430876.43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24.2" customHeight="1" x14ac:dyDescent="0.2">
      <c r="A189" s="67" t="s">
        <v>135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260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512148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512148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80022.62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5"/>
        <v>80022.62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6"/>
        <v>432125.38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7"/>
        <v>432125.38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12.75" x14ac:dyDescent="0.2">
      <c r="A190" s="67" t="s">
        <v>133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261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3149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3149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/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5"/>
        <v>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6"/>
        <v>3149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7"/>
        <v>3149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24.2" customHeight="1" x14ac:dyDescent="0.2">
      <c r="A191" s="67" t="s">
        <v>135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262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951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951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/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5"/>
        <v>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6"/>
        <v>951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7"/>
        <v>951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133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263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5286712.42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5286712.42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1345799.22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5"/>
        <v>1345799.22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6"/>
        <v>3940913.2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7"/>
        <v>3940913.2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138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264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12167.58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12167.58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12167.58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5"/>
        <v>12167.58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6"/>
        <v>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7"/>
        <v>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24.2" customHeight="1" x14ac:dyDescent="0.2">
      <c r="A194" s="67" t="s">
        <v>193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265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2200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2200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1200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5"/>
        <v>1200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6"/>
        <v>1000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7"/>
        <v>1000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7" t="s">
        <v>145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266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42600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42600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40600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5"/>
        <v>40600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6"/>
        <v>2000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7"/>
        <v>2000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24.2" customHeight="1" x14ac:dyDescent="0.2">
      <c r="A196" s="67" t="s">
        <v>135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267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1600262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1600262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406431.35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5"/>
        <v>406431.35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6"/>
        <v>1193830.6499999999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7"/>
        <v>1193830.6499999999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161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268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49742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49742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4154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5"/>
        <v>4154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6"/>
        <v>45588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7"/>
        <v>45588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12.75" x14ac:dyDescent="0.2">
      <c r="A198" s="67" t="s">
        <v>141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269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571560.6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571560.6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161460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5"/>
        <v>161460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6"/>
        <v>410100.6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7"/>
        <v>410100.6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151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270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178000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178000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5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6"/>
        <v>178000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7"/>
        <v>178000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172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271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423000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423000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318000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5"/>
        <v>318000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6"/>
        <v>105000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7"/>
        <v>105000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7" t="s">
        <v>145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272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321053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321053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46951.5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5"/>
        <v>46951.5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6"/>
        <v>274101.5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7"/>
        <v>274101.5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147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273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25000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25000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4964.3500000000004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5"/>
        <v>4964.3500000000004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6"/>
        <v>20035.650000000001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7"/>
        <v>20035.650000000001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149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274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504666.9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504666.9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32396.2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5"/>
        <v>32396.2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6"/>
        <v>472270.7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7"/>
        <v>472270.7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153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275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120000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120000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13648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5"/>
        <v>13648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6"/>
        <v>106352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7"/>
        <v>106352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145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276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7555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7555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7555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5"/>
        <v>7555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6"/>
        <v>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7"/>
        <v>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36.4" customHeight="1" x14ac:dyDescent="0.2">
      <c r="A206" s="67" t="s">
        <v>202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277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5180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5180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5180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5"/>
        <v>5180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6"/>
        <v>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7"/>
        <v>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208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278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1269000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1269000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5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6"/>
        <v>1269000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7"/>
        <v>1269000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133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279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9579934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9579934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2280023.38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ref="DX208:DX271" si="8">CH208+CX208+DK208</f>
        <v>2280023.38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ref="EK208:EK271" si="9">BC208-DX208</f>
        <v>7299910.6200000001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ref="EX208:EX271" si="10">BU208-DX208</f>
        <v>7299910.6200000001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7" t="s">
        <v>193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280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8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9"/>
        <v>1000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10"/>
        <v>1000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12.75" x14ac:dyDescent="0.2">
      <c r="A210" s="67" t="s">
        <v>145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281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2000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2000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8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9"/>
        <v>2000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10"/>
        <v>2000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135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282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2893140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2893140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688566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8"/>
        <v>688566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9"/>
        <v>2204574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10"/>
        <v>2204574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161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283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364559.18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364559.18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2928.76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8"/>
        <v>2928.76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9"/>
        <v>361630.42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10"/>
        <v>361630.42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141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284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963721.2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963721.2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287040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8"/>
        <v>287040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9"/>
        <v>676681.2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10"/>
        <v>676681.2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7" t="s">
        <v>151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285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28000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28000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1849.54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8"/>
        <v>1849.54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9"/>
        <v>26150.46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10"/>
        <v>26150.46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172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286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438671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438671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124540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8"/>
        <v>124540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9"/>
        <v>314131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10"/>
        <v>314131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145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287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1434352.2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1434352.2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330977.5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8"/>
        <v>330977.5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9"/>
        <v>1103374.7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10"/>
        <v>1103374.7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12.75" x14ac:dyDescent="0.2">
      <c r="A217" s="67" t="s">
        <v>147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288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10000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10000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/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8"/>
        <v>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9"/>
        <v>10000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10"/>
        <v>10000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149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289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570830.29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570830.29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32421.5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8"/>
        <v>32421.5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9"/>
        <v>538408.79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10"/>
        <v>538408.79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200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290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61000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61000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/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8"/>
        <v>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9"/>
        <v>61000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0"/>
        <v>61000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151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291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638800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638800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78271.31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8"/>
        <v>78271.31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9"/>
        <v>560528.68999999994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0"/>
        <v>560528.68999999994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153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292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110000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110000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30530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8"/>
        <v>30530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9"/>
        <v>79470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0"/>
        <v>79470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12.75" x14ac:dyDescent="0.2">
      <c r="A222" s="67" t="s">
        <v>133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293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342012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342012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57002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8"/>
        <v>57002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9"/>
        <v>285010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0"/>
        <v>285010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135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294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103288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103288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17214.669999999998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8"/>
        <v>17214.669999999998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9"/>
        <v>86073.33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0"/>
        <v>86073.33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145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295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5600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5600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/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8"/>
        <v>0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9"/>
        <v>5600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0"/>
        <v>5600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7" t="s">
        <v>296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297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2463600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2463600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/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8"/>
        <v>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9"/>
        <v>2463600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0"/>
        <v>2463600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133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298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1008448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1008448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174500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8"/>
        <v>174500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9"/>
        <v>833948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0"/>
        <v>833948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135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299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304552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304552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52700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8"/>
        <v>52700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9"/>
        <v>251852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0"/>
        <v>251852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145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300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50000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50000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/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8"/>
        <v>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9"/>
        <v>50000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0"/>
        <v>50000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133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301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577093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577093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123671.8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8"/>
        <v>123671.8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9"/>
        <v>453421.2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0"/>
        <v>453421.2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135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302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174282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174282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37348.879999999997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8"/>
        <v>37348.879999999997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9"/>
        <v>136933.12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0"/>
        <v>136933.12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200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303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6300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6300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8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9"/>
        <v>6300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0"/>
        <v>6300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36.4" customHeight="1" x14ac:dyDescent="0.2">
      <c r="A232" s="67" t="s">
        <v>202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304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25000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25000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/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8"/>
        <v>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9"/>
        <v>25000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0"/>
        <v>25000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153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305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417000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417000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104239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8"/>
        <v>104239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9"/>
        <v>312761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0"/>
        <v>312761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151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306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115400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115400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8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9"/>
        <v>115400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0"/>
        <v>115400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133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307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362366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362366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60189.599999999999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8"/>
        <v>60189.599999999999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9"/>
        <v>302176.40000000002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0"/>
        <v>302176.40000000002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135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308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109434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109434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18177.259999999998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8"/>
        <v>18177.259999999998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9"/>
        <v>91256.74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0"/>
        <v>91256.74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133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309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354608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354608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54416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8"/>
        <v>54416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9"/>
        <v>300192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0"/>
        <v>300192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135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310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107092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107092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16433.63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8"/>
        <v>16433.63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9"/>
        <v>90658.37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0"/>
        <v>90658.37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.2" customHeight="1" x14ac:dyDescent="0.2">
      <c r="A239" s="67" t="s">
        <v>311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312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60300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60300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8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9"/>
        <v>60300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0"/>
        <v>60300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12.75" x14ac:dyDescent="0.2">
      <c r="A240" s="67" t="s">
        <v>133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313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491.55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491.55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8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9"/>
        <v>491.55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0"/>
        <v>491.55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135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314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148.44999999999999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148.44999999999999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8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9"/>
        <v>148.44999999999999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0"/>
        <v>148.44999999999999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133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315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70452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70452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8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9"/>
        <v>70452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0"/>
        <v>70452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135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316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21277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21277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/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8"/>
        <v>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9"/>
        <v>21277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0"/>
        <v>21277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36.4" customHeight="1" x14ac:dyDescent="0.2">
      <c r="A244" s="67" t="s">
        <v>202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317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12000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12000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12000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8"/>
        <v>12000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9"/>
        <v>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0"/>
        <v>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158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318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11308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11308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11308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8"/>
        <v>11308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9"/>
        <v>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0"/>
        <v>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147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319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163200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163200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/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8"/>
        <v>0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9"/>
        <v>163200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0"/>
        <v>163200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320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321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405000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405000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/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8"/>
        <v>0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9"/>
        <v>405000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0"/>
        <v>405000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133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322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712900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712900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120350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8"/>
        <v>120350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9"/>
        <v>592550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0"/>
        <v>592550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135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323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215300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215300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36345.699999999997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8"/>
        <v>36345.699999999997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9"/>
        <v>178954.3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0"/>
        <v>178954.3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172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324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202000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202000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16807.2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8"/>
        <v>16807.2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9"/>
        <v>185192.8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0"/>
        <v>185192.8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133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325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2267238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2267238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578429.87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8"/>
        <v>578429.87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9"/>
        <v>1688808.13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0"/>
        <v>1688808.13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135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326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684706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684706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172170.9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8"/>
        <v>172170.9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9"/>
        <v>512535.1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0"/>
        <v>512535.1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161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327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7700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7700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/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8"/>
        <v>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9"/>
        <v>7700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0"/>
        <v>7700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151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328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2000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2000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8"/>
        <v>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9"/>
        <v>2000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0"/>
        <v>2000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145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329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513000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513000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/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8"/>
        <v>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9"/>
        <v>513000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0"/>
        <v>513000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311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330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247500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247500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8"/>
        <v>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9"/>
        <v>247500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0"/>
        <v>247500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200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331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30000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30000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8"/>
        <v>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9"/>
        <v>30000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0"/>
        <v>30000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153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332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2300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2300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750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8"/>
        <v>750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9"/>
        <v>1550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0"/>
        <v>1550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133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333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319366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319366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79296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8"/>
        <v>79296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9"/>
        <v>240070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0"/>
        <v>240070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135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334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96448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96448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23947.39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8"/>
        <v>23947.39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9"/>
        <v>72500.61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0"/>
        <v>72500.61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145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335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232900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232900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8"/>
        <v>0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9"/>
        <v>232900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0"/>
        <v>232900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12.75" x14ac:dyDescent="0.2">
      <c r="A262" s="67" t="s">
        <v>145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336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1540000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1540000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8"/>
        <v>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9"/>
        <v>1540000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0"/>
        <v>1540000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145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337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753800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753800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/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8"/>
        <v>0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9"/>
        <v>753800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0"/>
        <v>753800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60.75" customHeight="1" x14ac:dyDescent="0.2">
      <c r="A264" s="67" t="s">
        <v>338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339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6452700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6452700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479715.6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8"/>
        <v>479715.6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9"/>
        <v>5972984.4000000004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0"/>
        <v>5972984.4000000004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145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340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21115390.760000002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21115390.760000002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8"/>
        <v>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9"/>
        <v>21115390.760000002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0"/>
        <v>21115390.760000002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60.75" customHeight="1" x14ac:dyDescent="0.2">
      <c r="A266" s="67" t="s">
        <v>341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342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772000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772000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/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8"/>
        <v>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9"/>
        <v>772000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0"/>
        <v>772000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12.75" x14ac:dyDescent="0.2">
      <c r="A267" s="67" t="s">
        <v>151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343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767300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767300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8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9"/>
        <v>767300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0"/>
        <v>767300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145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344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2363000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2363000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/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8"/>
        <v>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9"/>
        <v>2363000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0"/>
        <v>2363000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12.75" x14ac:dyDescent="0.2">
      <c r="A269" s="67" t="s">
        <v>145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345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1154000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1154000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/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8"/>
        <v>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9"/>
        <v>1154000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0"/>
        <v>1154000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145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346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25000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25000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/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8"/>
        <v>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9"/>
        <v>25000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0"/>
        <v>25000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145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347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250000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250000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8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9"/>
        <v>250000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0"/>
        <v>250000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141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348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10000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10000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/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ref="DX272:DX287" si="11">CH272+CX272+DK272</f>
        <v>0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ref="EK272:EK286" si="12">BC272-DX272</f>
        <v>10000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ref="EX272:EX286" si="13">BU272-DX272</f>
        <v>10000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36.4" customHeight="1" x14ac:dyDescent="0.2">
      <c r="A273" s="67" t="s">
        <v>202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349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85000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85000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/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1"/>
        <v>0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2"/>
        <v>85000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3"/>
        <v>85000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36.4" customHeight="1" x14ac:dyDescent="0.2">
      <c r="A274" s="67" t="s">
        <v>202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350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50000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50000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/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1"/>
        <v>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2"/>
        <v>50000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3"/>
        <v>50000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145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351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350800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350800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/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1"/>
        <v>0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2"/>
        <v>350800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3"/>
        <v>350800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208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352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1018200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1018200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/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1"/>
        <v>0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2"/>
        <v>1018200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3"/>
        <v>1018200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141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353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40000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40000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/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1"/>
        <v>0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2"/>
        <v>40000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3"/>
        <v>40000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145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354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40000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40000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/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1"/>
        <v>0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2"/>
        <v>40000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3"/>
        <v>40000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36.4" customHeight="1" x14ac:dyDescent="0.2">
      <c r="A279" s="67" t="s">
        <v>202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355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262000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262000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/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1"/>
        <v>0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2"/>
        <v>262000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3"/>
        <v>262000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60.75" customHeight="1" x14ac:dyDescent="0.2">
      <c r="A280" s="67" t="s">
        <v>338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356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681900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681900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227277.12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1"/>
        <v>227277.12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2"/>
        <v>454622.88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3"/>
        <v>454622.88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36.4" customHeight="1" x14ac:dyDescent="0.2">
      <c r="A281" s="67" t="s">
        <v>167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357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4669085.26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4669085.26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785453.7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1"/>
        <v>785453.7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2"/>
        <v>3883631.5599999996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3"/>
        <v>3883631.5599999996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36.4" customHeight="1" x14ac:dyDescent="0.2">
      <c r="A282" s="67" t="s">
        <v>167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358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21156892.039999999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21156892.039999999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3381461.11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1"/>
        <v>3381461.11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2"/>
        <v>17775430.93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3"/>
        <v>17775430.93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133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359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21466514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21466514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/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1"/>
        <v>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2"/>
        <v>21466514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3"/>
        <v>21466514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135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360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6482886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6482886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1"/>
        <v>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2"/>
        <v>6482886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3"/>
        <v>6482886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36.4" customHeight="1" x14ac:dyDescent="0.2">
      <c r="A285" s="67" t="s">
        <v>167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361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62727722.700000003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62727722.700000003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9146659.3599999994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1"/>
        <v>9146659.3599999994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2"/>
        <v>53581063.340000004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3"/>
        <v>53581063.340000004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151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362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709900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709900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/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1"/>
        <v>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2"/>
        <v>709900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3"/>
        <v>709900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24" customHeight="1" x14ac:dyDescent="0.2">
      <c r="A287" s="73" t="s">
        <v>363</v>
      </c>
      <c r="B287" s="73"/>
      <c r="C287" s="73"/>
      <c r="D287" s="73"/>
      <c r="E287" s="73"/>
      <c r="F287" s="73"/>
      <c r="G287" s="73"/>
      <c r="H287" s="73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4"/>
      <c r="AK287" s="75" t="s">
        <v>364</v>
      </c>
      <c r="AL287" s="76"/>
      <c r="AM287" s="76"/>
      <c r="AN287" s="76"/>
      <c r="AO287" s="76"/>
      <c r="AP287" s="76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2">
        <v>-55912234.07</v>
      </c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>
        <v>-55912234.07</v>
      </c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>
        <v>15856056.66</v>
      </c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62">
        <f t="shared" si="11"/>
        <v>15856056.66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8"/>
    </row>
    <row r="288" spans="1:166" ht="24" customHeight="1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</row>
    <row r="289" spans="1:166" ht="35.25" customHeight="1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</row>
    <row r="290" spans="1:166" ht="35.25" customHeight="1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</row>
    <row r="291" spans="1:166" ht="12" customHeight="1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</row>
    <row r="292" spans="1:166" ht="8.25" customHeight="1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</row>
    <row r="293" spans="1:166" ht="9.75" customHeight="1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</row>
    <row r="294" spans="1:16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6" t="s">
        <v>365</v>
      </c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6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2" t="s">
        <v>366</v>
      </c>
    </row>
    <row r="295" spans="1:166" ht="12.75" customHeight="1" x14ac:dyDescent="0.2">
      <c r="A295" s="7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71"/>
      <c r="CB295" s="71"/>
      <c r="CC295" s="71"/>
      <c r="CD295" s="71"/>
      <c r="CE295" s="71"/>
      <c r="CF295" s="71"/>
      <c r="CG295" s="71"/>
      <c r="CH295" s="71"/>
      <c r="CI295" s="71"/>
      <c r="CJ295" s="71"/>
      <c r="CK295" s="71"/>
      <c r="CL295" s="71"/>
      <c r="CM295" s="71"/>
      <c r="CN295" s="71"/>
      <c r="CO295" s="71"/>
      <c r="CP295" s="71"/>
      <c r="CQ295" s="71"/>
      <c r="CR295" s="71"/>
      <c r="CS295" s="71"/>
      <c r="CT295" s="71"/>
      <c r="CU295" s="71"/>
      <c r="CV295" s="71"/>
      <c r="CW295" s="71"/>
      <c r="CX295" s="71"/>
      <c r="CY295" s="71"/>
      <c r="CZ295" s="71"/>
      <c r="DA295" s="71"/>
      <c r="DB295" s="71"/>
      <c r="DC295" s="71"/>
      <c r="DD295" s="71"/>
      <c r="DE295" s="71"/>
      <c r="DF295" s="71"/>
      <c r="DG295" s="71"/>
      <c r="DH295" s="71"/>
      <c r="DI295" s="71"/>
      <c r="DJ295" s="71"/>
      <c r="DK295" s="71"/>
      <c r="DL295" s="71"/>
      <c r="DM295" s="71"/>
      <c r="DN295" s="71"/>
      <c r="DO295" s="71"/>
      <c r="DP295" s="71"/>
      <c r="DQ295" s="71"/>
      <c r="DR295" s="71"/>
      <c r="DS295" s="71"/>
      <c r="DT295" s="71"/>
      <c r="DU295" s="71"/>
      <c r="DV295" s="71"/>
      <c r="DW295" s="71"/>
      <c r="DX295" s="71"/>
      <c r="DY295" s="71"/>
      <c r="DZ295" s="71"/>
      <c r="EA295" s="71"/>
      <c r="EB295" s="71"/>
      <c r="EC295" s="71"/>
      <c r="ED295" s="71"/>
      <c r="EE295" s="71"/>
      <c r="EF295" s="71"/>
      <c r="EG295" s="71"/>
      <c r="EH295" s="71"/>
      <c r="EI295" s="71"/>
      <c r="EJ295" s="71"/>
      <c r="EK295" s="71"/>
      <c r="EL295" s="71"/>
      <c r="EM295" s="71"/>
      <c r="EN295" s="71"/>
      <c r="EO295" s="71"/>
      <c r="EP295" s="71"/>
      <c r="EQ295" s="71"/>
      <c r="ER295" s="71"/>
      <c r="ES295" s="71"/>
      <c r="ET295" s="71"/>
      <c r="EU295" s="71"/>
      <c r="EV295" s="71"/>
      <c r="EW295" s="71"/>
      <c r="EX295" s="71"/>
      <c r="EY295" s="71"/>
      <c r="EZ295" s="71"/>
      <c r="FA295" s="71"/>
      <c r="FB295" s="71"/>
      <c r="FC295" s="71"/>
      <c r="FD295" s="71"/>
      <c r="FE295" s="71"/>
      <c r="FF295" s="71"/>
      <c r="FG295" s="71"/>
      <c r="FH295" s="71"/>
      <c r="FI295" s="71"/>
      <c r="FJ295" s="71"/>
    </row>
    <row r="296" spans="1:166" ht="11.25" customHeight="1" x14ac:dyDescent="0.2">
      <c r="A296" s="41" t="s">
        <v>21</v>
      </c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F296" s="41"/>
      <c r="AG296" s="41"/>
      <c r="AH296" s="41"/>
      <c r="AI296" s="41"/>
      <c r="AJ296" s="41"/>
      <c r="AK296" s="41"/>
      <c r="AL296" s="41"/>
      <c r="AM296" s="41"/>
      <c r="AN296" s="41"/>
      <c r="AO296" s="42"/>
      <c r="AP296" s="45" t="s">
        <v>22</v>
      </c>
      <c r="AQ296" s="41"/>
      <c r="AR296" s="41"/>
      <c r="AS296" s="41"/>
      <c r="AT296" s="41"/>
      <c r="AU296" s="42"/>
      <c r="AV296" s="45" t="s">
        <v>367</v>
      </c>
      <c r="AW296" s="41"/>
      <c r="AX296" s="41"/>
      <c r="AY296" s="41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2"/>
      <c r="BL296" s="45" t="s">
        <v>125</v>
      </c>
      <c r="BM296" s="41"/>
      <c r="BN296" s="41"/>
      <c r="BO296" s="41"/>
      <c r="BP296" s="41"/>
      <c r="BQ296" s="41"/>
      <c r="BR296" s="41"/>
      <c r="BS296" s="41"/>
      <c r="BT296" s="41"/>
      <c r="BU296" s="41"/>
      <c r="BV296" s="41"/>
      <c r="BW296" s="41"/>
      <c r="BX296" s="41"/>
      <c r="BY296" s="41"/>
      <c r="BZ296" s="41"/>
      <c r="CA296" s="41"/>
      <c r="CB296" s="41"/>
      <c r="CC296" s="41"/>
      <c r="CD296" s="41"/>
      <c r="CE296" s="42"/>
      <c r="CF296" s="35" t="s">
        <v>25</v>
      </c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7"/>
      <c r="ET296" s="45" t="s">
        <v>26</v>
      </c>
      <c r="EU296" s="41"/>
      <c r="EV296" s="41"/>
      <c r="EW296" s="41"/>
      <c r="EX296" s="41"/>
      <c r="EY296" s="41"/>
      <c r="EZ296" s="41"/>
      <c r="FA296" s="41"/>
      <c r="FB296" s="41"/>
      <c r="FC296" s="41"/>
      <c r="FD296" s="41"/>
      <c r="FE296" s="41"/>
      <c r="FF296" s="41"/>
      <c r="FG296" s="41"/>
      <c r="FH296" s="41"/>
      <c r="FI296" s="41"/>
      <c r="FJ296" s="47"/>
    </row>
    <row r="297" spans="1:166" ht="69.75" customHeight="1" x14ac:dyDescent="0.2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4"/>
      <c r="AP297" s="46"/>
      <c r="AQ297" s="43"/>
      <c r="AR297" s="43"/>
      <c r="AS297" s="43"/>
      <c r="AT297" s="43"/>
      <c r="AU297" s="44"/>
      <c r="AV297" s="46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  <c r="BK297" s="44"/>
      <c r="BL297" s="46"/>
      <c r="BM297" s="43"/>
      <c r="BN297" s="43"/>
      <c r="BO297" s="43"/>
      <c r="BP297" s="43"/>
      <c r="BQ297" s="43"/>
      <c r="BR297" s="43"/>
      <c r="BS297" s="43"/>
      <c r="BT297" s="43"/>
      <c r="BU297" s="43"/>
      <c r="BV297" s="43"/>
      <c r="BW297" s="43"/>
      <c r="BX297" s="43"/>
      <c r="BY297" s="43"/>
      <c r="BZ297" s="43"/>
      <c r="CA297" s="43"/>
      <c r="CB297" s="43"/>
      <c r="CC297" s="43"/>
      <c r="CD297" s="43"/>
      <c r="CE297" s="44"/>
      <c r="CF297" s="36" t="s">
        <v>368</v>
      </c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7"/>
      <c r="CW297" s="35" t="s">
        <v>28</v>
      </c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7"/>
      <c r="DN297" s="35" t="s">
        <v>29</v>
      </c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7"/>
      <c r="EE297" s="35" t="s">
        <v>30</v>
      </c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7"/>
      <c r="ET297" s="46"/>
      <c r="EU297" s="43"/>
      <c r="EV297" s="43"/>
      <c r="EW297" s="43"/>
      <c r="EX297" s="43"/>
      <c r="EY297" s="43"/>
      <c r="EZ297" s="43"/>
      <c r="FA297" s="43"/>
      <c r="FB297" s="43"/>
      <c r="FC297" s="43"/>
      <c r="FD297" s="43"/>
      <c r="FE297" s="43"/>
      <c r="FF297" s="43"/>
      <c r="FG297" s="43"/>
      <c r="FH297" s="43"/>
      <c r="FI297" s="43"/>
      <c r="FJ297" s="48"/>
    </row>
    <row r="298" spans="1:166" ht="12" customHeight="1" x14ac:dyDescent="0.2">
      <c r="A298" s="39">
        <v>1</v>
      </c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40"/>
      <c r="AP298" s="29">
        <v>2</v>
      </c>
      <c r="AQ298" s="30"/>
      <c r="AR298" s="30"/>
      <c r="AS298" s="30"/>
      <c r="AT298" s="30"/>
      <c r="AU298" s="31"/>
      <c r="AV298" s="29">
        <v>3</v>
      </c>
      <c r="AW298" s="30"/>
      <c r="AX298" s="30"/>
      <c r="AY298" s="30"/>
      <c r="AZ298" s="30"/>
      <c r="BA298" s="30"/>
      <c r="BB298" s="30"/>
      <c r="BC298" s="30"/>
      <c r="BD298" s="30"/>
      <c r="BE298" s="15"/>
      <c r="BF298" s="15"/>
      <c r="BG298" s="15"/>
      <c r="BH298" s="15"/>
      <c r="BI298" s="15"/>
      <c r="BJ298" s="15"/>
      <c r="BK298" s="38"/>
      <c r="BL298" s="29">
        <v>4</v>
      </c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1"/>
      <c r="CF298" s="29">
        <v>5</v>
      </c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1"/>
      <c r="CW298" s="29">
        <v>6</v>
      </c>
      <c r="CX298" s="30"/>
      <c r="CY298" s="30"/>
      <c r="CZ298" s="30"/>
      <c r="DA298" s="30"/>
      <c r="DB298" s="30"/>
      <c r="DC298" s="30"/>
      <c r="DD298" s="30"/>
      <c r="DE298" s="30"/>
      <c r="DF298" s="30"/>
      <c r="DG298" s="30"/>
      <c r="DH298" s="30"/>
      <c r="DI298" s="30"/>
      <c r="DJ298" s="30"/>
      <c r="DK298" s="30"/>
      <c r="DL298" s="30"/>
      <c r="DM298" s="31"/>
      <c r="DN298" s="29">
        <v>7</v>
      </c>
      <c r="DO298" s="30"/>
      <c r="DP298" s="30"/>
      <c r="DQ298" s="30"/>
      <c r="DR298" s="30"/>
      <c r="DS298" s="30"/>
      <c r="DT298" s="30"/>
      <c r="DU298" s="30"/>
      <c r="DV298" s="30"/>
      <c r="DW298" s="30"/>
      <c r="DX298" s="30"/>
      <c r="DY298" s="30"/>
      <c r="DZ298" s="30"/>
      <c r="EA298" s="30"/>
      <c r="EB298" s="30"/>
      <c r="EC298" s="30"/>
      <c r="ED298" s="31"/>
      <c r="EE298" s="29">
        <v>8</v>
      </c>
      <c r="EF298" s="30"/>
      <c r="EG298" s="30"/>
      <c r="EH298" s="30"/>
      <c r="EI298" s="30"/>
      <c r="EJ298" s="30"/>
      <c r="EK298" s="30"/>
      <c r="EL298" s="30"/>
      <c r="EM298" s="30"/>
      <c r="EN298" s="30"/>
      <c r="EO298" s="30"/>
      <c r="EP298" s="30"/>
      <c r="EQ298" s="30"/>
      <c r="ER298" s="30"/>
      <c r="ES298" s="31"/>
      <c r="ET298" s="49">
        <v>9</v>
      </c>
      <c r="EU298" s="15"/>
      <c r="EV298" s="15"/>
      <c r="EW298" s="15"/>
      <c r="EX298" s="15"/>
      <c r="EY298" s="15"/>
      <c r="EZ298" s="15"/>
      <c r="FA298" s="15"/>
      <c r="FB298" s="15"/>
      <c r="FC298" s="15"/>
      <c r="FD298" s="15"/>
      <c r="FE298" s="15"/>
      <c r="FF298" s="15"/>
      <c r="FG298" s="15"/>
      <c r="FH298" s="15"/>
      <c r="FI298" s="15"/>
      <c r="FJ298" s="16"/>
    </row>
    <row r="299" spans="1:166" ht="37.5" customHeight="1" x14ac:dyDescent="0.2">
      <c r="A299" s="79" t="s">
        <v>369</v>
      </c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80"/>
      <c r="AP299" s="51" t="s">
        <v>370</v>
      </c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3"/>
      <c r="BF299" s="33"/>
      <c r="BG299" s="33"/>
      <c r="BH299" s="33"/>
      <c r="BI299" s="33"/>
      <c r="BJ299" s="33"/>
      <c r="BK299" s="54"/>
      <c r="BL299" s="55">
        <v>55912234.07</v>
      </c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>
        <v>-15856056.66</v>
      </c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>
        <f t="shared" ref="EE299:EE313" si="14">CF299+CW299+DN299</f>
        <v>-15856056.66</v>
      </c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>
        <f t="shared" ref="ET299:ET304" si="15">BL299-CF299-CW299-DN299</f>
        <v>71768290.730000004</v>
      </c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6"/>
    </row>
    <row r="300" spans="1:166" ht="36.75" customHeight="1" x14ac:dyDescent="0.2">
      <c r="A300" s="81" t="s">
        <v>371</v>
      </c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1"/>
      <c r="AN300" s="81"/>
      <c r="AO300" s="82"/>
      <c r="AP300" s="58" t="s">
        <v>372</v>
      </c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60"/>
      <c r="BF300" s="12"/>
      <c r="BG300" s="12"/>
      <c r="BH300" s="12"/>
      <c r="BI300" s="12"/>
      <c r="BJ300" s="12"/>
      <c r="BK300" s="61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/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/>
      <c r="DY300" s="62"/>
      <c r="DZ300" s="62"/>
      <c r="EA300" s="62"/>
      <c r="EB300" s="62"/>
      <c r="EC300" s="62"/>
      <c r="ED300" s="62"/>
      <c r="EE300" s="63">
        <f t="shared" si="14"/>
        <v>0</v>
      </c>
      <c r="EF300" s="64"/>
      <c r="EG300" s="64"/>
      <c r="EH300" s="64"/>
      <c r="EI300" s="64"/>
      <c r="EJ300" s="64"/>
      <c r="EK300" s="64"/>
      <c r="EL300" s="64"/>
      <c r="EM300" s="64"/>
      <c r="EN300" s="64"/>
      <c r="EO300" s="64"/>
      <c r="EP300" s="64"/>
      <c r="EQ300" s="64"/>
      <c r="ER300" s="64"/>
      <c r="ES300" s="65"/>
      <c r="ET300" s="63">
        <f t="shared" si="15"/>
        <v>0</v>
      </c>
      <c r="EU300" s="64"/>
      <c r="EV300" s="64"/>
      <c r="EW300" s="64"/>
      <c r="EX300" s="64"/>
      <c r="EY300" s="64"/>
      <c r="EZ300" s="64"/>
      <c r="FA300" s="64"/>
      <c r="FB300" s="64"/>
      <c r="FC300" s="64"/>
      <c r="FD300" s="64"/>
      <c r="FE300" s="64"/>
      <c r="FF300" s="64"/>
      <c r="FG300" s="64"/>
      <c r="FH300" s="64"/>
      <c r="FI300" s="64"/>
      <c r="FJ300" s="83"/>
    </row>
    <row r="301" spans="1:166" ht="17.25" customHeight="1" x14ac:dyDescent="0.2">
      <c r="A301" s="87" t="s">
        <v>373</v>
      </c>
      <c r="B301" s="87"/>
      <c r="C301" s="87"/>
      <c r="D301" s="87"/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  <c r="AA301" s="87"/>
      <c r="AB301" s="87"/>
      <c r="AC301" s="87"/>
      <c r="AD301" s="87"/>
      <c r="AE301" s="87"/>
      <c r="AF301" s="87"/>
      <c r="AG301" s="87"/>
      <c r="AH301" s="87"/>
      <c r="AI301" s="87"/>
      <c r="AJ301" s="87"/>
      <c r="AK301" s="87"/>
      <c r="AL301" s="87"/>
      <c r="AM301" s="87"/>
      <c r="AN301" s="87"/>
      <c r="AO301" s="88"/>
      <c r="AP301" s="23"/>
      <c r="AQ301" s="24"/>
      <c r="AR301" s="24"/>
      <c r="AS301" s="24"/>
      <c r="AT301" s="24"/>
      <c r="AU301" s="89"/>
      <c r="AV301" s="90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  <c r="BG301" s="91"/>
      <c r="BH301" s="91"/>
      <c r="BI301" s="91"/>
      <c r="BJ301" s="91"/>
      <c r="BK301" s="92"/>
      <c r="BL301" s="84"/>
      <c r="BM301" s="85"/>
      <c r="BN301" s="85"/>
      <c r="BO301" s="85"/>
      <c r="BP301" s="85"/>
      <c r="BQ301" s="85"/>
      <c r="BR301" s="85"/>
      <c r="BS301" s="85"/>
      <c r="BT301" s="85"/>
      <c r="BU301" s="85"/>
      <c r="BV301" s="85"/>
      <c r="BW301" s="85"/>
      <c r="BX301" s="85"/>
      <c r="BY301" s="85"/>
      <c r="BZ301" s="85"/>
      <c r="CA301" s="85"/>
      <c r="CB301" s="85"/>
      <c r="CC301" s="85"/>
      <c r="CD301" s="85"/>
      <c r="CE301" s="86"/>
      <c r="CF301" s="84"/>
      <c r="CG301" s="85"/>
      <c r="CH301" s="85"/>
      <c r="CI301" s="85"/>
      <c r="CJ301" s="85"/>
      <c r="CK301" s="85"/>
      <c r="CL301" s="85"/>
      <c r="CM301" s="85"/>
      <c r="CN301" s="85"/>
      <c r="CO301" s="85"/>
      <c r="CP301" s="85"/>
      <c r="CQ301" s="85"/>
      <c r="CR301" s="85"/>
      <c r="CS301" s="85"/>
      <c r="CT301" s="85"/>
      <c r="CU301" s="85"/>
      <c r="CV301" s="86"/>
      <c r="CW301" s="84"/>
      <c r="CX301" s="85"/>
      <c r="CY301" s="85"/>
      <c r="CZ301" s="85"/>
      <c r="DA301" s="85"/>
      <c r="DB301" s="85"/>
      <c r="DC301" s="85"/>
      <c r="DD301" s="85"/>
      <c r="DE301" s="85"/>
      <c r="DF301" s="85"/>
      <c r="DG301" s="85"/>
      <c r="DH301" s="85"/>
      <c r="DI301" s="85"/>
      <c r="DJ301" s="85"/>
      <c r="DK301" s="85"/>
      <c r="DL301" s="85"/>
      <c r="DM301" s="86"/>
      <c r="DN301" s="84"/>
      <c r="DO301" s="85"/>
      <c r="DP301" s="85"/>
      <c r="DQ301" s="85"/>
      <c r="DR301" s="85"/>
      <c r="DS301" s="85"/>
      <c r="DT301" s="85"/>
      <c r="DU301" s="85"/>
      <c r="DV301" s="85"/>
      <c r="DW301" s="85"/>
      <c r="DX301" s="85"/>
      <c r="DY301" s="85"/>
      <c r="DZ301" s="85"/>
      <c r="EA301" s="85"/>
      <c r="EB301" s="85"/>
      <c r="EC301" s="85"/>
      <c r="ED301" s="86"/>
      <c r="EE301" s="62">
        <f t="shared" si="14"/>
        <v>0</v>
      </c>
      <c r="EF301" s="62"/>
      <c r="EG301" s="62"/>
      <c r="EH301" s="62"/>
      <c r="EI301" s="62"/>
      <c r="EJ301" s="62"/>
      <c r="EK301" s="62"/>
      <c r="EL301" s="62"/>
      <c r="EM301" s="62"/>
      <c r="EN301" s="62"/>
      <c r="EO301" s="62"/>
      <c r="EP301" s="62"/>
      <c r="EQ301" s="62"/>
      <c r="ER301" s="62"/>
      <c r="ES301" s="62"/>
      <c r="ET301" s="62">
        <f t="shared" si="15"/>
        <v>0</v>
      </c>
      <c r="EU301" s="62"/>
      <c r="EV301" s="62"/>
      <c r="EW301" s="62"/>
      <c r="EX301" s="62"/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24" customHeight="1" x14ac:dyDescent="0.2">
      <c r="A302" s="81" t="s">
        <v>374</v>
      </c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1"/>
      <c r="AN302" s="81"/>
      <c r="AO302" s="82"/>
      <c r="AP302" s="58" t="s">
        <v>375</v>
      </c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  <c r="BE302" s="60"/>
      <c r="BF302" s="12"/>
      <c r="BG302" s="12"/>
      <c r="BH302" s="12"/>
      <c r="BI302" s="12"/>
      <c r="BJ302" s="12"/>
      <c r="BK302" s="61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/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/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/>
      <c r="DY302" s="62"/>
      <c r="DZ302" s="62"/>
      <c r="EA302" s="62"/>
      <c r="EB302" s="62"/>
      <c r="EC302" s="62"/>
      <c r="ED302" s="62"/>
      <c r="EE302" s="62">
        <f t="shared" si="14"/>
        <v>0</v>
      </c>
      <c r="EF302" s="62"/>
      <c r="EG302" s="62"/>
      <c r="EH302" s="62"/>
      <c r="EI302" s="62"/>
      <c r="EJ302" s="62"/>
      <c r="EK302" s="62"/>
      <c r="EL302" s="62"/>
      <c r="EM302" s="62"/>
      <c r="EN302" s="62"/>
      <c r="EO302" s="62"/>
      <c r="EP302" s="62"/>
      <c r="EQ302" s="62"/>
      <c r="ER302" s="62"/>
      <c r="ES302" s="62"/>
      <c r="ET302" s="62">
        <f t="shared" si="15"/>
        <v>0</v>
      </c>
      <c r="EU302" s="62"/>
      <c r="EV302" s="62"/>
      <c r="EW302" s="62"/>
      <c r="EX302" s="62"/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7.25" customHeight="1" x14ac:dyDescent="0.2">
      <c r="A303" s="87" t="s">
        <v>373</v>
      </c>
      <c r="B303" s="87"/>
      <c r="C303" s="87"/>
      <c r="D303" s="87"/>
      <c r="E303" s="87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  <c r="AB303" s="87"/>
      <c r="AC303" s="87"/>
      <c r="AD303" s="87"/>
      <c r="AE303" s="87"/>
      <c r="AF303" s="87"/>
      <c r="AG303" s="87"/>
      <c r="AH303" s="87"/>
      <c r="AI303" s="87"/>
      <c r="AJ303" s="87"/>
      <c r="AK303" s="87"/>
      <c r="AL303" s="87"/>
      <c r="AM303" s="87"/>
      <c r="AN303" s="87"/>
      <c r="AO303" s="88"/>
      <c r="AP303" s="23"/>
      <c r="AQ303" s="24"/>
      <c r="AR303" s="24"/>
      <c r="AS303" s="24"/>
      <c r="AT303" s="24"/>
      <c r="AU303" s="89"/>
      <c r="AV303" s="90"/>
      <c r="AW303" s="91"/>
      <c r="AX303" s="91"/>
      <c r="AY303" s="91"/>
      <c r="AZ303" s="91"/>
      <c r="BA303" s="91"/>
      <c r="BB303" s="91"/>
      <c r="BC303" s="91"/>
      <c r="BD303" s="91"/>
      <c r="BE303" s="91"/>
      <c r="BF303" s="91"/>
      <c r="BG303" s="91"/>
      <c r="BH303" s="91"/>
      <c r="BI303" s="91"/>
      <c r="BJ303" s="91"/>
      <c r="BK303" s="92"/>
      <c r="BL303" s="84"/>
      <c r="BM303" s="85"/>
      <c r="BN303" s="85"/>
      <c r="BO303" s="85"/>
      <c r="BP303" s="85"/>
      <c r="BQ303" s="85"/>
      <c r="BR303" s="85"/>
      <c r="BS303" s="85"/>
      <c r="BT303" s="85"/>
      <c r="BU303" s="85"/>
      <c r="BV303" s="85"/>
      <c r="BW303" s="85"/>
      <c r="BX303" s="85"/>
      <c r="BY303" s="85"/>
      <c r="BZ303" s="85"/>
      <c r="CA303" s="85"/>
      <c r="CB303" s="85"/>
      <c r="CC303" s="85"/>
      <c r="CD303" s="85"/>
      <c r="CE303" s="86"/>
      <c r="CF303" s="84"/>
      <c r="CG303" s="85"/>
      <c r="CH303" s="85"/>
      <c r="CI303" s="85"/>
      <c r="CJ303" s="85"/>
      <c r="CK303" s="85"/>
      <c r="CL303" s="85"/>
      <c r="CM303" s="85"/>
      <c r="CN303" s="85"/>
      <c r="CO303" s="85"/>
      <c r="CP303" s="85"/>
      <c r="CQ303" s="85"/>
      <c r="CR303" s="85"/>
      <c r="CS303" s="85"/>
      <c r="CT303" s="85"/>
      <c r="CU303" s="85"/>
      <c r="CV303" s="86"/>
      <c r="CW303" s="84"/>
      <c r="CX303" s="85"/>
      <c r="CY303" s="85"/>
      <c r="CZ303" s="85"/>
      <c r="DA303" s="85"/>
      <c r="DB303" s="85"/>
      <c r="DC303" s="85"/>
      <c r="DD303" s="85"/>
      <c r="DE303" s="85"/>
      <c r="DF303" s="85"/>
      <c r="DG303" s="85"/>
      <c r="DH303" s="85"/>
      <c r="DI303" s="85"/>
      <c r="DJ303" s="85"/>
      <c r="DK303" s="85"/>
      <c r="DL303" s="85"/>
      <c r="DM303" s="86"/>
      <c r="DN303" s="84"/>
      <c r="DO303" s="85"/>
      <c r="DP303" s="85"/>
      <c r="DQ303" s="85"/>
      <c r="DR303" s="85"/>
      <c r="DS303" s="85"/>
      <c r="DT303" s="85"/>
      <c r="DU303" s="85"/>
      <c r="DV303" s="85"/>
      <c r="DW303" s="85"/>
      <c r="DX303" s="85"/>
      <c r="DY303" s="85"/>
      <c r="DZ303" s="85"/>
      <c r="EA303" s="85"/>
      <c r="EB303" s="85"/>
      <c r="EC303" s="85"/>
      <c r="ED303" s="86"/>
      <c r="EE303" s="62">
        <f t="shared" si="14"/>
        <v>0</v>
      </c>
      <c r="EF303" s="62"/>
      <c r="EG303" s="62"/>
      <c r="EH303" s="62"/>
      <c r="EI303" s="62"/>
      <c r="EJ303" s="62"/>
      <c r="EK303" s="62"/>
      <c r="EL303" s="62"/>
      <c r="EM303" s="62"/>
      <c r="EN303" s="62"/>
      <c r="EO303" s="62"/>
      <c r="EP303" s="62"/>
      <c r="EQ303" s="62"/>
      <c r="ER303" s="62"/>
      <c r="ES303" s="62"/>
      <c r="ET303" s="62">
        <f t="shared" si="15"/>
        <v>0</v>
      </c>
      <c r="EU303" s="62"/>
      <c r="EV303" s="62"/>
      <c r="EW303" s="62"/>
      <c r="EX303" s="62"/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31.5" customHeight="1" x14ac:dyDescent="0.2">
      <c r="A304" s="93" t="s">
        <v>376</v>
      </c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  <c r="AM304" s="57"/>
      <c r="AN304" s="57"/>
      <c r="AO304" s="57"/>
      <c r="AP304" s="58" t="s">
        <v>377</v>
      </c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  <c r="BE304" s="60"/>
      <c r="BF304" s="12"/>
      <c r="BG304" s="12"/>
      <c r="BH304" s="12"/>
      <c r="BI304" s="12"/>
      <c r="BJ304" s="12"/>
      <c r="BK304" s="61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/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/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/>
      <c r="DY304" s="62"/>
      <c r="DZ304" s="62"/>
      <c r="EA304" s="62"/>
      <c r="EB304" s="62"/>
      <c r="EC304" s="62"/>
      <c r="ED304" s="62"/>
      <c r="EE304" s="62">
        <f t="shared" si="14"/>
        <v>0</v>
      </c>
      <c r="EF304" s="62"/>
      <c r="EG304" s="62"/>
      <c r="EH304" s="62"/>
      <c r="EI304" s="62"/>
      <c r="EJ304" s="62"/>
      <c r="EK304" s="62"/>
      <c r="EL304" s="62"/>
      <c r="EM304" s="62"/>
      <c r="EN304" s="62"/>
      <c r="EO304" s="62"/>
      <c r="EP304" s="62"/>
      <c r="EQ304" s="62"/>
      <c r="ER304" s="62"/>
      <c r="ES304" s="62"/>
      <c r="ET304" s="62">
        <f t="shared" si="15"/>
        <v>0</v>
      </c>
      <c r="EU304" s="62"/>
      <c r="EV304" s="62"/>
      <c r="EW304" s="62"/>
      <c r="EX304" s="62"/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5" customHeight="1" x14ac:dyDescent="0.2">
      <c r="A305" s="57" t="s">
        <v>378</v>
      </c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  <c r="AO305" s="57"/>
      <c r="AP305" s="58" t="s">
        <v>379</v>
      </c>
      <c r="AQ305" s="59"/>
      <c r="AR305" s="59"/>
      <c r="AS305" s="59"/>
      <c r="AT305" s="59"/>
      <c r="AU305" s="59"/>
      <c r="AV305" s="76"/>
      <c r="AW305" s="76"/>
      <c r="AX305" s="76"/>
      <c r="AY305" s="76"/>
      <c r="AZ305" s="76"/>
      <c r="BA305" s="76"/>
      <c r="BB305" s="76"/>
      <c r="BC305" s="76"/>
      <c r="BD305" s="76"/>
      <c r="BE305" s="94"/>
      <c r="BF305" s="95"/>
      <c r="BG305" s="95"/>
      <c r="BH305" s="95"/>
      <c r="BI305" s="95"/>
      <c r="BJ305" s="95"/>
      <c r="BK305" s="96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/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/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/>
      <c r="DY305" s="62"/>
      <c r="DZ305" s="62"/>
      <c r="EA305" s="62"/>
      <c r="EB305" s="62"/>
      <c r="EC305" s="62"/>
      <c r="ED305" s="62"/>
      <c r="EE305" s="62">
        <f t="shared" si="14"/>
        <v>0</v>
      </c>
      <c r="EF305" s="62"/>
      <c r="EG305" s="62"/>
      <c r="EH305" s="62"/>
      <c r="EI305" s="62"/>
      <c r="EJ305" s="62"/>
      <c r="EK305" s="62"/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/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15" customHeight="1" x14ac:dyDescent="0.2">
      <c r="A306" s="57" t="s">
        <v>380</v>
      </c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  <c r="AM306" s="57"/>
      <c r="AN306" s="57"/>
      <c r="AO306" s="97"/>
      <c r="AP306" s="11" t="s">
        <v>381</v>
      </c>
      <c r="AQ306" s="12"/>
      <c r="AR306" s="12"/>
      <c r="AS306" s="12"/>
      <c r="AT306" s="12"/>
      <c r="AU306" s="61"/>
      <c r="AV306" s="98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100"/>
      <c r="BL306" s="63"/>
      <c r="BM306" s="64"/>
      <c r="BN306" s="64"/>
      <c r="BO306" s="64"/>
      <c r="BP306" s="64"/>
      <c r="BQ306" s="64"/>
      <c r="BR306" s="64"/>
      <c r="BS306" s="64"/>
      <c r="BT306" s="64"/>
      <c r="BU306" s="64"/>
      <c r="BV306" s="64"/>
      <c r="BW306" s="64"/>
      <c r="BX306" s="64"/>
      <c r="BY306" s="64"/>
      <c r="BZ306" s="64"/>
      <c r="CA306" s="64"/>
      <c r="CB306" s="64"/>
      <c r="CC306" s="64"/>
      <c r="CD306" s="64"/>
      <c r="CE306" s="65"/>
      <c r="CF306" s="63"/>
      <c r="CG306" s="64"/>
      <c r="CH306" s="64"/>
      <c r="CI306" s="64"/>
      <c r="CJ306" s="64"/>
      <c r="CK306" s="64"/>
      <c r="CL306" s="64"/>
      <c r="CM306" s="64"/>
      <c r="CN306" s="64"/>
      <c r="CO306" s="64"/>
      <c r="CP306" s="64"/>
      <c r="CQ306" s="64"/>
      <c r="CR306" s="64"/>
      <c r="CS306" s="64"/>
      <c r="CT306" s="64"/>
      <c r="CU306" s="64"/>
      <c r="CV306" s="65"/>
      <c r="CW306" s="63"/>
      <c r="CX306" s="64"/>
      <c r="CY306" s="64"/>
      <c r="CZ306" s="64"/>
      <c r="DA306" s="64"/>
      <c r="DB306" s="64"/>
      <c r="DC306" s="64"/>
      <c r="DD306" s="64"/>
      <c r="DE306" s="64"/>
      <c r="DF306" s="64"/>
      <c r="DG306" s="64"/>
      <c r="DH306" s="64"/>
      <c r="DI306" s="64"/>
      <c r="DJ306" s="64"/>
      <c r="DK306" s="64"/>
      <c r="DL306" s="64"/>
      <c r="DM306" s="65"/>
      <c r="DN306" s="63"/>
      <c r="DO306" s="64"/>
      <c r="DP306" s="64"/>
      <c r="DQ306" s="64"/>
      <c r="DR306" s="64"/>
      <c r="DS306" s="64"/>
      <c r="DT306" s="64"/>
      <c r="DU306" s="64"/>
      <c r="DV306" s="64"/>
      <c r="DW306" s="64"/>
      <c r="DX306" s="64"/>
      <c r="DY306" s="64"/>
      <c r="DZ306" s="64"/>
      <c r="EA306" s="64"/>
      <c r="EB306" s="64"/>
      <c r="EC306" s="64"/>
      <c r="ED306" s="65"/>
      <c r="EE306" s="62">
        <f t="shared" si="14"/>
        <v>0</v>
      </c>
      <c r="EF306" s="62"/>
      <c r="EG306" s="62"/>
      <c r="EH306" s="62"/>
      <c r="EI306" s="62"/>
      <c r="EJ306" s="62"/>
      <c r="EK306" s="62"/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/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31.5" customHeight="1" x14ac:dyDescent="0.2">
      <c r="A307" s="101" t="s">
        <v>382</v>
      </c>
      <c r="B307" s="101"/>
      <c r="C307" s="101"/>
      <c r="D307" s="101"/>
      <c r="E307" s="101"/>
      <c r="F307" s="101"/>
      <c r="G307" s="101"/>
      <c r="H307" s="101"/>
      <c r="I307" s="101"/>
      <c r="J307" s="101"/>
      <c r="K307" s="101"/>
      <c r="L307" s="101"/>
      <c r="M307" s="101"/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  <c r="AA307" s="101"/>
      <c r="AB307" s="101"/>
      <c r="AC307" s="101"/>
      <c r="AD307" s="101"/>
      <c r="AE307" s="101"/>
      <c r="AF307" s="101"/>
      <c r="AG307" s="101"/>
      <c r="AH307" s="101"/>
      <c r="AI307" s="101"/>
      <c r="AJ307" s="101"/>
      <c r="AK307" s="101"/>
      <c r="AL307" s="101"/>
      <c r="AM307" s="101"/>
      <c r="AN307" s="101"/>
      <c r="AO307" s="102"/>
      <c r="AP307" s="58" t="s">
        <v>383</v>
      </c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  <c r="BE307" s="60"/>
      <c r="BF307" s="12"/>
      <c r="BG307" s="12"/>
      <c r="BH307" s="12"/>
      <c r="BI307" s="12"/>
      <c r="BJ307" s="12"/>
      <c r="BK307" s="61"/>
      <c r="BL307" s="62">
        <v>55912234.07</v>
      </c>
      <c r="BM307" s="62"/>
      <c r="BN307" s="62"/>
      <c r="BO307" s="62"/>
      <c r="BP307" s="62"/>
      <c r="BQ307" s="62"/>
      <c r="BR307" s="62"/>
      <c r="BS307" s="62"/>
      <c r="BT307" s="62"/>
      <c r="BU307" s="62"/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>
        <v>-15856056.66</v>
      </c>
      <c r="CG307" s="62"/>
      <c r="CH307" s="62"/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/>
      <c r="DY307" s="62"/>
      <c r="DZ307" s="62"/>
      <c r="EA307" s="62"/>
      <c r="EB307" s="62"/>
      <c r="EC307" s="62"/>
      <c r="ED307" s="62"/>
      <c r="EE307" s="62">
        <f t="shared" si="14"/>
        <v>-15856056.66</v>
      </c>
      <c r="EF307" s="62"/>
      <c r="EG307" s="62"/>
      <c r="EH307" s="62"/>
      <c r="EI307" s="62"/>
      <c r="EJ307" s="62"/>
      <c r="EK307" s="62"/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/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38.25" customHeight="1" x14ac:dyDescent="0.2">
      <c r="A308" s="101" t="s">
        <v>384</v>
      </c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  <c r="AM308" s="57"/>
      <c r="AN308" s="57"/>
      <c r="AO308" s="97"/>
      <c r="AP308" s="11" t="s">
        <v>385</v>
      </c>
      <c r="AQ308" s="12"/>
      <c r="AR308" s="12"/>
      <c r="AS308" s="12"/>
      <c r="AT308" s="12"/>
      <c r="AU308" s="61"/>
      <c r="AV308" s="98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100"/>
      <c r="BL308" s="63">
        <v>55912234.07</v>
      </c>
      <c r="BM308" s="64"/>
      <c r="BN308" s="64"/>
      <c r="BO308" s="64"/>
      <c r="BP308" s="64"/>
      <c r="BQ308" s="64"/>
      <c r="BR308" s="64"/>
      <c r="BS308" s="64"/>
      <c r="BT308" s="64"/>
      <c r="BU308" s="64"/>
      <c r="BV308" s="64"/>
      <c r="BW308" s="64"/>
      <c r="BX308" s="64"/>
      <c r="BY308" s="64"/>
      <c r="BZ308" s="64"/>
      <c r="CA308" s="64"/>
      <c r="CB308" s="64"/>
      <c r="CC308" s="64"/>
      <c r="CD308" s="64"/>
      <c r="CE308" s="65"/>
      <c r="CF308" s="63">
        <v>-15856056.66</v>
      </c>
      <c r="CG308" s="64"/>
      <c r="CH308" s="64"/>
      <c r="CI308" s="64"/>
      <c r="CJ308" s="64"/>
      <c r="CK308" s="64"/>
      <c r="CL308" s="64"/>
      <c r="CM308" s="64"/>
      <c r="CN308" s="64"/>
      <c r="CO308" s="64"/>
      <c r="CP308" s="64"/>
      <c r="CQ308" s="64"/>
      <c r="CR308" s="64"/>
      <c r="CS308" s="64"/>
      <c r="CT308" s="64"/>
      <c r="CU308" s="64"/>
      <c r="CV308" s="65"/>
      <c r="CW308" s="63"/>
      <c r="CX308" s="64"/>
      <c r="CY308" s="64"/>
      <c r="CZ308" s="64"/>
      <c r="DA308" s="64"/>
      <c r="DB308" s="64"/>
      <c r="DC308" s="64"/>
      <c r="DD308" s="64"/>
      <c r="DE308" s="64"/>
      <c r="DF308" s="64"/>
      <c r="DG308" s="64"/>
      <c r="DH308" s="64"/>
      <c r="DI308" s="64"/>
      <c r="DJ308" s="64"/>
      <c r="DK308" s="64"/>
      <c r="DL308" s="64"/>
      <c r="DM308" s="65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/>
      <c r="DY308" s="62"/>
      <c r="DZ308" s="62"/>
      <c r="EA308" s="62"/>
      <c r="EB308" s="62"/>
      <c r="EC308" s="62"/>
      <c r="ED308" s="62"/>
      <c r="EE308" s="62">
        <f t="shared" si="14"/>
        <v>-15856056.66</v>
      </c>
      <c r="EF308" s="62"/>
      <c r="EG308" s="62"/>
      <c r="EH308" s="62"/>
      <c r="EI308" s="62"/>
      <c r="EJ308" s="62"/>
      <c r="EK308" s="62"/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/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36" customHeight="1" x14ac:dyDescent="0.2">
      <c r="A309" s="101" t="s">
        <v>386</v>
      </c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  <c r="AM309" s="57"/>
      <c r="AN309" s="57"/>
      <c r="AO309" s="97"/>
      <c r="AP309" s="58" t="s">
        <v>387</v>
      </c>
      <c r="AQ309" s="59"/>
      <c r="AR309" s="59"/>
      <c r="AS309" s="59"/>
      <c r="AT309" s="59"/>
      <c r="AU309" s="59"/>
      <c r="AV309" s="76"/>
      <c r="AW309" s="76"/>
      <c r="AX309" s="76"/>
      <c r="AY309" s="76"/>
      <c r="AZ309" s="76"/>
      <c r="BA309" s="76"/>
      <c r="BB309" s="76"/>
      <c r="BC309" s="76"/>
      <c r="BD309" s="76"/>
      <c r="BE309" s="94"/>
      <c r="BF309" s="95"/>
      <c r="BG309" s="95"/>
      <c r="BH309" s="95"/>
      <c r="BI309" s="95"/>
      <c r="BJ309" s="95"/>
      <c r="BK309" s="96"/>
      <c r="BL309" s="62">
        <v>-847115972.05999994</v>
      </c>
      <c r="BM309" s="62"/>
      <c r="BN309" s="62"/>
      <c r="BO309" s="62"/>
      <c r="BP309" s="62"/>
      <c r="BQ309" s="62"/>
      <c r="BR309" s="62"/>
      <c r="BS309" s="62"/>
      <c r="BT309" s="62"/>
      <c r="BU309" s="62"/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>
        <v>-173976531.72999999</v>
      </c>
      <c r="CG309" s="62"/>
      <c r="CH309" s="62"/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/>
      <c r="DY309" s="62"/>
      <c r="DZ309" s="62"/>
      <c r="EA309" s="62"/>
      <c r="EB309" s="62"/>
      <c r="EC309" s="62"/>
      <c r="ED309" s="62"/>
      <c r="EE309" s="62">
        <f t="shared" si="14"/>
        <v>-173976531.72999999</v>
      </c>
      <c r="EF309" s="62"/>
      <c r="EG309" s="62"/>
      <c r="EH309" s="62"/>
      <c r="EI309" s="62"/>
      <c r="EJ309" s="62"/>
      <c r="EK309" s="62"/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/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6.25" customHeight="1" x14ac:dyDescent="0.2">
      <c r="A310" s="101" t="s">
        <v>388</v>
      </c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  <c r="AM310" s="57"/>
      <c r="AN310" s="57"/>
      <c r="AO310" s="97"/>
      <c r="AP310" s="11" t="s">
        <v>389</v>
      </c>
      <c r="AQ310" s="12"/>
      <c r="AR310" s="12"/>
      <c r="AS310" s="12"/>
      <c r="AT310" s="12"/>
      <c r="AU310" s="61"/>
      <c r="AV310" s="98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100"/>
      <c r="BL310" s="63">
        <v>903028206.13</v>
      </c>
      <c r="BM310" s="64"/>
      <c r="BN310" s="64"/>
      <c r="BO310" s="64"/>
      <c r="BP310" s="64"/>
      <c r="BQ310" s="64"/>
      <c r="BR310" s="64"/>
      <c r="BS310" s="64"/>
      <c r="BT310" s="64"/>
      <c r="BU310" s="64"/>
      <c r="BV310" s="64"/>
      <c r="BW310" s="64"/>
      <c r="BX310" s="64"/>
      <c r="BY310" s="64"/>
      <c r="BZ310" s="64"/>
      <c r="CA310" s="64"/>
      <c r="CB310" s="64"/>
      <c r="CC310" s="64"/>
      <c r="CD310" s="64"/>
      <c r="CE310" s="65"/>
      <c r="CF310" s="63">
        <v>158120475.06999999</v>
      </c>
      <c r="CG310" s="64"/>
      <c r="CH310" s="64"/>
      <c r="CI310" s="64"/>
      <c r="CJ310" s="64"/>
      <c r="CK310" s="64"/>
      <c r="CL310" s="64"/>
      <c r="CM310" s="64"/>
      <c r="CN310" s="64"/>
      <c r="CO310" s="64"/>
      <c r="CP310" s="64"/>
      <c r="CQ310" s="64"/>
      <c r="CR310" s="64"/>
      <c r="CS310" s="64"/>
      <c r="CT310" s="64"/>
      <c r="CU310" s="64"/>
      <c r="CV310" s="65"/>
      <c r="CW310" s="63"/>
      <c r="CX310" s="64"/>
      <c r="CY310" s="64"/>
      <c r="CZ310" s="64"/>
      <c r="DA310" s="64"/>
      <c r="DB310" s="64"/>
      <c r="DC310" s="64"/>
      <c r="DD310" s="64"/>
      <c r="DE310" s="64"/>
      <c r="DF310" s="64"/>
      <c r="DG310" s="64"/>
      <c r="DH310" s="64"/>
      <c r="DI310" s="64"/>
      <c r="DJ310" s="64"/>
      <c r="DK310" s="64"/>
      <c r="DL310" s="64"/>
      <c r="DM310" s="65"/>
      <c r="DN310" s="63"/>
      <c r="DO310" s="64"/>
      <c r="DP310" s="64"/>
      <c r="DQ310" s="64"/>
      <c r="DR310" s="64"/>
      <c r="DS310" s="64"/>
      <c r="DT310" s="64"/>
      <c r="DU310" s="64"/>
      <c r="DV310" s="64"/>
      <c r="DW310" s="64"/>
      <c r="DX310" s="64"/>
      <c r="DY310" s="64"/>
      <c r="DZ310" s="64"/>
      <c r="EA310" s="64"/>
      <c r="EB310" s="64"/>
      <c r="EC310" s="64"/>
      <c r="ED310" s="65"/>
      <c r="EE310" s="62">
        <f t="shared" si="14"/>
        <v>158120475.06999999</v>
      </c>
      <c r="EF310" s="62"/>
      <c r="EG310" s="62"/>
      <c r="EH310" s="62"/>
      <c r="EI310" s="62"/>
      <c r="EJ310" s="62"/>
      <c r="EK310" s="62"/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/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7.75" customHeight="1" x14ac:dyDescent="0.2">
      <c r="A311" s="101" t="s">
        <v>390</v>
      </c>
      <c r="B311" s="101"/>
      <c r="C311" s="101"/>
      <c r="D311" s="101"/>
      <c r="E311" s="101"/>
      <c r="F311" s="101"/>
      <c r="G311" s="101"/>
      <c r="H311" s="101"/>
      <c r="I311" s="101"/>
      <c r="J311" s="101"/>
      <c r="K311" s="101"/>
      <c r="L311" s="101"/>
      <c r="M311" s="101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  <c r="AA311" s="101"/>
      <c r="AB311" s="101"/>
      <c r="AC311" s="101"/>
      <c r="AD311" s="101"/>
      <c r="AE311" s="101"/>
      <c r="AF311" s="101"/>
      <c r="AG311" s="101"/>
      <c r="AH311" s="101"/>
      <c r="AI311" s="101"/>
      <c r="AJ311" s="101"/>
      <c r="AK311" s="101"/>
      <c r="AL311" s="101"/>
      <c r="AM311" s="101"/>
      <c r="AN311" s="101"/>
      <c r="AO311" s="102"/>
      <c r="AP311" s="58" t="s">
        <v>391</v>
      </c>
      <c r="AQ311" s="59"/>
      <c r="AR311" s="59"/>
      <c r="AS311" s="59"/>
      <c r="AT311" s="59"/>
      <c r="AU311" s="59"/>
      <c r="AV311" s="76"/>
      <c r="AW311" s="76"/>
      <c r="AX311" s="76"/>
      <c r="AY311" s="76"/>
      <c r="AZ311" s="76"/>
      <c r="BA311" s="76"/>
      <c r="BB311" s="76"/>
      <c r="BC311" s="76"/>
      <c r="BD311" s="76"/>
      <c r="BE311" s="94"/>
      <c r="BF311" s="95"/>
      <c r="BG311" s="95"/>
      <c r="BH311" s="95"/>
      <c r="BI311" s="95"/>
      <c r="BJ311" s="95"/>
      <c r="BK311" s="96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/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3"/>
      <c r="CG311" s="64"/>
      <c r="CH311" s="64"/>
      <c r="CI311" s="64"/>
      <c r="CJ311" s="64"/>
      <c r="CK311" s="64"/>
      <c r="CL311" s="64"/>
      <c r="CM311" s="64"/>
      <c r="CN311" s="64"/>
      <c r="CO311" s="64"/>
      <c r="CP311" s="64"/>
      <c r="CQ311" s="64"/>
      <c r="CR311" s="64"/>
      <c r="CS311" s="64"/>
      <c r="CT311" s="64"/>
      <c r="CU311" s="64"/>
      <c r="CV311" s="65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/>
      <c r="DY311" s="62"/>
      <c r="DZ311" s="62"/>
      <c r="EA311" s="62"/>
      <c r="EB311" s="62"/>
      <c r="EC311" s="62"/>
      <c r="ED311" s="62"/>
      <c r="EE311" s="62">
        <f t="shared" si="14"/>
        <v>0</v>
      </c>
      <c r="EF311" s="62"/>
      <c r="EG311" s="62"/>
      <c r="EH311" s="62"/>
      <c r="EI311" s="62"/>
      <c r="EJ311" s="62"/>
      <c r="EK311" s="62"/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/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" customHeight="1" x14ac:dyDescent="0.2">
      <c r="A312" s="101" t="s">
        <v>392</v>
      </c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  <c r="AM312" s="57"/>
      <c r="AN312" s="57"/>
      <c r="AO312" s="97"/>
      <c r="AP312" s="11" t="s">
        <v>393</v>
      </c>
      <c r="AQ312" s="12"/>
      <c r="AR312" s="12"/>
      <c r="AS312" s="12"/>
      <c r="AT312" s="12"/>
      <c r="AU312" s="61"/>
      <c r="AV312" s="98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100"/>
      <c r="BL312" s="63"/>
      <c r="BM312" s="64"/>
      <c r="BN312" s="64"/>
      <c r="BO312" s="64"/>
      <c r="BP312" s="64"/>
      <c r="BQ312" s="64"/>
      <c r="BR312" s="64"/>
      <c r="BS312" s="64"/>
      <c r="BT312" s="64"/>
      <c r="BU312" s="64"/>
      <c r="BV312" s="64"/>
      <c r="BW312" s="64"/>
      <c r="BX312" s="64"/>
      <c r="BY312" s="64"/>
      <c r="BZ312" s="64"/>
      <c r="CA312" s="64"/>
      <c r="CB312" s="64"/>
      <c r="CC312" s="64"/>
      <c r="CD312" s="64"/>
      <c r="CE312" s="65"/>
      <c r="CF312" s="63"/>
      <c r="CG312" s="64"/>
      <c r="CH312" s="64"/>
      <c r="CI312" s="64"/>
      <c r="CJ312" s="64"/>
      <c r="CK312" s="64"/>
      <c r="CL312" s="64"/>
      <c r="CM312" s="64"/>
      <c r="CN312" s="64"/>
      <c r="CO312" s="64"/>
      <c r="CP312" s="64"/>
      <c r="CQ312" s="64"/>
      <c r="CR312" s="64"/>
      <c r="CS312" s="64"/>
      <c r="CT312" s="64"/>
      <c r="CU312" s="64"/>
      <c r="CV312" s="65"/>
      <c r="CW312" s="63"/>
      <c r="CX312" s="64"/>
      <c r="CY312" s="64"/>
      <c r="CZ312" s="64"/>
      <c r="DA312" s="64"/>
      <c r="DB312" s="64"/>
      <c r="DC312" s="64"/>
      <c r="DD312" s="64"/>
      <c r="DE312" s="64"/>
      <c r="DF312" s="64"/>
      <c r="DG312" s="64"/>
      <c r="DH312" s="64"/>
      <c r="DI312" s="64"/>
      <c r="DJ312" s="64"/>
      <c r="DK312" s="64"/>
      <c r="DL312" s="64"/>
      <c r="DM312" s="65"/>
      <c r="DN312" s="63"/>
      <c r="DO312" s="64"/>
      <c r="DP312" s="64"/>
      <c r="DQ312" s="64"/>
      <c r="DR312" s="64"/>
      <c r="DS312" s="64"/>
      <c r="DT312" s="64"/>
      <c r="DU312" s="64"/>
      <c r="DV312" s="64"/>
      <c r="DW312" s="64"/>
      <c r="DX312" s="64"/>
      <c r="DY312" s="64"/>
      <c r="DZ312" s="64"/>
      <c r="EA312" s="64"/>
      <c r="EB312" s="64"/>
      <c r="EC312" s="64"/>
      <c r="ED312" s="65"/>
      <c r="EE312" s="62">
        <f t="shared" si="14"/>
        <v>0</v>
      </c>
      <c r="EF312" s="62"/>
      <c r="EG312" s="62"/>
      <c r="EH312" s="62"/>
      <c r="EI312" s="62"/>
      <c r="EJ312" s="62"/>
      <c r="EK312" s="62"/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/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5.5" customHeight="1" x14ac:dyDescent="0.2">
      <c r="A313" s="103" t="s">
        <v>394</v>
      </c>
      <c r="B313" s="104"/>
      <c r="C313" s="104"/>
      <c r="D313" s="104"/>
      <c r="E313" s="104"/>
      <c r="F313" s="104"/>
      <c r="G313" s="104"/>
      <c r="H313" s="104"/>
      <c r="I313" s="104"/>
      <c r="J313" s="104"/>
      <c r="K313" s="104"/>
      <c r="L313" s="104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  <c r="AA313" s="104"/>
      <c r="AB313" s="104"/>
      <c r="AC313" s="104"/>
      <c r="AD313" s="104"/>
      <c r="AE313" s="104"/>
      <c r="AF313" s="104"/>
      <c r="AG313" s="104"/>
      <c r="AH313" s="104"/>
      <c r="AI313" s="104"/>
      <c r="AJ313" s="104"/>
      <c r="AK313" s="104"/>
      <c r="AL313" s="104"/>
      <c r="AM313" s="104"/>
      <c r="AN313" s="104"/>
      <c r="AO313" s="105"/>
      <c r="AP313" s="75" t="s">
        <v>395</v>
      </c>
      <c r="AQ313" s="76"/>
      <c r="AR313" s="76"/>
      <c r="AS313" s="76"/>
      <c r="AT313" s="76"/>
      <c r="AU313" s="76"/>
      <c r="AV313" s="76"/>
      <c r="AW313" s="76"/>
      <c r="AX313" s="76"/>
      <c r="AY313" s="76"/>
      <c r="AZ313" s="76"/>
      <c r="BA313" s="76"/>
      <c r="BB313" s="76"/>
      <c r="BC313" s="76"/>
      <c r="BD313" s="76"/>
      <c r="BE313" s="94"/>
      <c r="BF313" s="95"/>
      <c r="BG313" s="95"/>
      <c r="BH313" s="95"/>
      <c r="BI313" s="95"/>
      <c r="BJ313" s="95"/>
      <c r="BK313" s="96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106"/>
      <c r="CG313" s="107"/>
      <c r="CH313" s="107"/>
      <c r="CI313" s="107"/>
      <c r="CJ313" s="107"/>
      <c r="CK313" s="107"/>
      <c r="CL313" s="107"/>
      <c r="CM313" s="107"/>
      <c r="CN313" s="107"/>
      <c r="CO313" s="107"/>
      <c r="CP313" s="107"/>
      <c r="CQ313" s="107"/>
      <c r="CR313" s="107"/>
      <c r="CS313" s="107"/>
      <c r="CT313" s="107"/>
      <c r="CU313" s="107"/>
      <c r="CV313" s="108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>
        <f t="shared" si="14"/>
        <v>0</v>
      </c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8"/>
    </row>
    <row r="314" spans="1:166" ht="11.2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</row>
    <row r="315" spans="1:166" ht="11.2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</row>
    <row r="316" spans="1:166" ht="11.25" customHeight="1" x14ac:dyDescent="0.2">
      <c r="A316" s="1" t="s">
        <v>396</v>
      </c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"/>
      <c r="AG316" s="1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 t="s">
        <v>397</v>
      </c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</row>
    <row r="317" spans="1:166" ht="11.25" customHeight="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109" t="s">
        <v>398</v>
      </c>
      <c r="O317" s="109"/>
      <c r="P317" s="109"/>
      <c r="Q317" s="109"/>
      <c r="R317" s="109"/>
      <c r="S317" s="109"/>
      <c r="T317" s="109"/>
      <c r="U317" s="109"/>
      <c r="V317" s="109"/>
      <c r="W317" s="109"/>
      <c r="X317" s="109"/>
      <c r="Y317" s="109"/>
      <c r="Z317" s="109"/>
      <c r="AA317" s="109"/>
      <c r="AB317" s="109"/>
      <c r="AC317" s="109"/>
      <c r="AD317" s="109"/>
      <c r="AE317" s="109"/>
      <c r="AF317" s="1"/>
      <c r="AG317" s="1"/>
      <c r="AH317" s="109" t="s">
        <v>399</v>
      </c>
      <c r="AI317" s="109"/>
      <c r="AJ317" s="109"/>
      <c r="AK317" s="109"/>
      <c r="AL317" s="109"/>
      <c r="AM317" s="109"/>
      <c r="AN317" s="109"/>
      <c r="AO317" s="109"/>
      <c r="AP317" s="109"/>
      <c r="AQ317" s="109"/>
      <c r="AR317" s="109"/>
      <c r="AS317" s="109"/>
      <c r="AT317" s="109"/>
      <c r="AU317" s="109"/>
      <c r="AV317" s="109"/>
      <c r="AW317" s="109"/>
      <c r="AX317" s="109"/>
      <c r="AY317" s="109"/>
      <c r="AZ317" s="109"/>
      <c r="BA317" s="109"/>
      <c r="BB317" s="109"/>
      <c r="BC317" s="109"/>
      <c r="BD317" s="109"/>
      <c r="BE317" s="109"/>
      <c r="BF317" s="109"/>
      <c r="BG317" s="109"/>
      <c r="BH317" s="109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 t="s">
        <v>400</v>
      </c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7"/>
      <c r="DD317" s="17"/>
      <c r="DE317" s="17"/>
      <c r="DF317" s="17"/>
      <c r="DG317" s="17"/>
      <c r="DH317" s="17"/>
      <c r="DI317" s="17"/>
      <c r="DJ317" s="17"/>
      <c r="DK317" s="17"/>
      <c r="DL317" s="17"/>
      <c r="DM317" s="17"/>
      <c r="DN317" s="17"/>
      <c r="DO317" s="17"/>
      <c r="DP317" s="17"/>
      <c r="DQ317" s="1"/>
      <c r="DR317" s="1"/>
      <c r="DS317" s="17"/>
      <c r="DT317" s="17"/>
      <c r="DU317" s="17"/>
      <c r="DV317" s="17"/>
      <c r="DW317" s="17"/>
      <c r="DX317" s="17"/>
      <c r="DY317" s="17"/>
      <c r="DZ317" s="17"/>
      <c r="EA317" s="17"/>
      <c r="EB317" s="17"/>
      <c r="EC317" s="17"/>
      <c r="ED317" s="17"/>
      <c r="EE317" s="17"/>
      <c r="EF317" s="17"/>
      <c r="EG317" s="17"/>
      <c r="EH317" s="17"/>
      <c r="EI317" s="17"/>
      <c r="EJ317" s="17"/>
      <c r="EK317" s="17"/>
      <c r="EL317" s="17"/>
      <c r="EM317" s="17"/>
      <c r="EN317" s="17"/>
      <c r="EO317" s="17"/>
      <c r="EP317" s="17"/>
      <c r="EQ317" s="17"/>
      <c r="ER317" s="17"/>
      <c r="ES317" s="17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</row>
    <row r="318" spans="1:166" ht="11.25" customHeight="1" x14ac:dyDescent="0.2">
      <c r="A318" s="1" t="s">
        <v>401</v>
      </c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"/>
      <c r="AG318" s="1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09" t="s">
        <v>398</v>
      </c>
      <c r="DD318" s="109"/>
      <c r="DE318" s="109"/>
      <c r="DF318" s="109"/>
      <c r="DG318" s="109"/>
      <c r="DH318" s="109"/>
      <c r="DI318" s="109"/>
      <c r="DJ318" s="109"/>
      <c r="DK318" s="109"/>
      <c r="DL318" s="109"/>
      <c r="DM318" s="109"/>
      <c r="DN318" s="109"/>
      <c r="DO318" s="109"/>
      <c r="DP318" s="109"/>
      <c r="DQ318" s="7"/>
      <c r="DR318" s="7"/>
      <c r="DS318" s="109" t="s">
        <v>399</v>
      </c>
      <c r="DT318" s="109"/>
      <c r="DU318" s="109"/>
      <c r="DV318" s="109"/>
      <c r="DW318" s="109"/>
      <c r="DX318" s="109"/>
      <c r="DY318" s="109"/>
      <c r="DZ318" s="109"/>
      <c r="EA318" s="109"/>
      <c r="EB318" s="109"/>
      <c r="EC318" s="109"/>
      <c r="ED318" s="109"/>
      <c r="EE318" s="109"/>
      <c r="EF318" s="109"/>
      <c r="EG318" s="109"/>
      <c r="EH318" s="109"/>
      <c r="EI318" s="109"/>
      <c r="EJ318" s="109"/>
      <c r="EK318" s="109"/>
      <c r="EL318" s="109"/>
      <c r="EM318" s="109"/>
      <c r="EN318" s="109"/>
      <c r="EO318" s="109"/>
      <c r="EP318" s="109"/>
      <c r="EQ318" s="109"/>
      <c r="ER318" s="109"/>
      <c r="ES318" s="109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</row>
    <row r="319" spans="1:166" ht="11.2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09" t="s">
        <v>398</v>
      </c>
      <c r="S319" s="109"/>
      <c r="T319" s="109"/>
      <c r="U319" s="109"/>
      <c r="V319" s="109"/>
      <c r="W319" s="109"/>
      <c r="X319" s="109"/>
      <c r="Y319" s="109"/>
      <c r="Z319" s="109"/>
      <c r="AA319" s="109"/>
      <c r="AB319" s="109"/>
      <c r="AC319" s="109"/>
      <c r="AD319" s="109"/>
      <c r="AE319" s="109"/>
      <c r="AF319" s="7"/>
      <c r="AG319" s="7"/>
      <c r="AH319" s="109" t="s">
        <v>399</v>
      </c>
      <c r="AI319" s="109"/>
      <c r="AJ319" s="109"/>
      <c r="AK319" s="109"/>
      <c r="AL319" s="109"/>
      <c r="AM319" s="109"/>
      <c r="AN319" s="109"/>
      <c r="AO319" s="109"/>
      <c r="AP319" s="109"/>
      <c r="AQ319" s="109"/>
      <c r="AR319" s="109"/>
      <c r="AS319" s="109"/>
      <c r="AT319" s="109"/>
      <c r="AU319" s="109"/>
      <c r="AV319" s="109"/>
      <c r="AW319" s="109"/>
      <c r="AX319" s="109"/>
      <c r="AY319" s="109"/>
      <c r="AZ319" s="109"/>
      <c r="BA319" s="109"/>
      <c r="BB319" s="109"/>
      <c r="BC319" s="109"/>
      <c r="BD319" s="109"/>
      <c r="BE319" s="109"/>
      <c r="BF319" s="109"/>
      <c r="BG319" s="109"/>
      <c r="BH319" s="109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</row>
    <row r="320" spans="1:166" ht="7.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</row>
    <row r="321" spans="1:166" ht="11.25" customHeight="1" x14ac:dyDescent="0.2">
      <c r="A321" s="111" t="s">
        <v>402</v>
      </c>
      <c r="B321" s="111"/>
      <c r="C321" s="112"/>
      <c r="D321" s="112"/>
      <c r="E321" s="112"/>
      <c r="F321" s="1" t="s">
        <v>402</v>
      </c>
      <c r="G321" s="1"/>
      <c r="H321" s="1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11">
        <v>200</v>
      </c>
      <c r="Z321" s="111"/>
      <c r="AA321" s="111"/>
      <c r="AB321" s="111"/>
      <c r="AC321" s="111"/>
      <c r="AD321" s="110"/>
      <c r="AE321" s="110"/>
      <c r="AF321" s="1"/>
      <c r="AG321" s="1" t="s">
        <v>403</v>
      </c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</row>
    <row r="322" spans="1:166" ht="11.2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1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1"/>
      <c r="CY322" s="1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1"/>
      <c r="DW322" s="1"/>
      <c r="DX322" s="2"/>
      <c r="DY322" s="2"/>
      <c r="DZ322" s="5"/>
      <c r="EA322" s="5"/>
      <c r="EB322" s="5"/>
      <c r="EC322" s="1"/>
      <c r="ED322" s="1"/>
      <c r="EE322" s="1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2"/>
      <c r="EW322" s="2"/>
      <c r="EX322" s="2"/>
      <c r="EY322" s="2"/>
      <c r="EZ322" s="2"/>
      <c r="FA322" s="8"/>
      <c r="FB322" s="8"/>
      <c r="FC322" s="1"/>
      <c r="FD322" s="1"/>
      <c r="FE322" s="1"/>
      <c r="FF322" s="1"/>
      <c r="FG322" s="1"/>
      <c r="FH322" s="1"/>
      <c r="FI322" s="1"/>
      <c r="FJ322" s="1"/>
    </row>
    <row r="323" spans="1:166" ht="9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1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10"/>
      <c r="CY323" s="10"/>
      <c r="CZ323" s="9"/>
      <c r="DA323" s="9"/>
      <c r="DB323" s="9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</row>
  </sheetData>
  <mergeCells count="2945">
    <mergeCell ref="AD321:AE321"/>
    <mergeCell ref="A321:B321"/>
    <mergeCell ref="C321:E321"/>
    <mergeCell ref="I321:X321"/>
    <mergeCell ref="Y321:AC321"/>
    <mergeCell ref="DC318:DP318"/>
    <mergeCell ref="DS318:ES318"/>
    <mergeCell ref="DC317:DP317"/>
    <mergeCell ref="DS317:ES317"/>
    <mergeCell ref="R319:AE319"/>
    <mergeCell ref="AH319:BH319"/>
    <mergeCell ref="N316:AE316"/>
    <mergeCell ref="AH316:BH316"/>
    <mergeCell ref="N317:AE317"/>
    <mergeCell ref="AH317:BH317"/>
    <mergeCell ref="R318:AE318"/>
    <mergeCell ref="AH318:BH318"/>
    <mergeCell ref="ET313:FJ313"/>
    <mergeCell ref="A313:AO313"/>
    <mergeCell ref="AP313:AU313"/>
    <mergeCell ref="AV313:BK313"/>
    <mergeCell ref="BL313:CE313"/>
    <mergeCell ref="CF313:CV313"/>
    <mergeCell ref="CW312:DM312"/>
    <mergeCell ref="DN312:ED312"/>
    <mergeCell ref="EE312:ES312"/>
    <mergeCell ref="CW313:DM313"/>
    <mergeCell ref="DN313:ED313"/>
    <mergeCell ref="EE313:ES313"/>
    <mergeCell ref="CW311:DM311"/>
    <mergeCell ref="DN311:ED311"/>
    <mergeCell ref="EE311:ES311"/>
    <mergeCell ref="ET311:FJ311"/>
    <mergeCell ref="A312:AO312"/>
    <mergeCell ref="AP312:AU312"/>
    <mergeCell ref="AV312:BK312"/>
    <mergeCell ref="BL312:CE312"/>
    <mergeCell ref="ET312:FJ312"/>
    <mergeCell ref="CF312:CV312"/>
    <mergeCell ref="A310:AO310"/>
    <mergeCell ref="AP310:AU310"/>
    <mergeCell ref="AV310:BK310"/>
    <mergeCell ref="BL310:CE310"/>
    <mergeCell ref="ET310:FJ310"/>
    <mergeCell ref="A311:AO311"/>
    <mergeCell ref="AP311:AU311"/>
    <mergeCell ref="AV311:BK311"/>
    <mergeCell ref="BL311:CE311"/>
    <mergeCell ref="CF311:CV311"/>
    <mergeCell ref="CW309:DM309"/>
    <mergeCell ref="DN309:ED309"/>
    <mergeCell ref="EE309:ES309"/>
    <mergeCell ref="ET309:FJ309"/>
    <mergeCell ref="CF310:CV310"/>
    <mergeCell ref="CW310:DM310"/>
    <mergeCell ref="DN310:ED310"/>
    <mergeCell ref="EE310:ES310"/>
    <mergeCell ref="A308:AO308"/>
    <mergeCell ref="AP308:AU308"/>
    <mergeCell ref="AV308:BK308"/>
    <mergeCell ref="BL308:CE308"/>
    <mergeCell ref="ET308:FJ308"/>
    <mergeCell ref="A309:AO309"/>
    <mergeCell ref="AP309:AU309"/>
    <mergeCell ref="AV309:BK309"/>
    <mergeCell ref="BL309:CE309"/>
    <mergeCell ref="CF309:CV309"/>
    <mergeCell ref="EE307:ES307"/>
    <mergeCell ref="ET307:FJ307"/>
    <mergeCell ref="CF308:CV308"/>
    <mergeCell ref="CW308:DM308"/>
    <mergeCell ref="DN308:ED308"/>
    <mergeCell ref="EE308:ES308"/>
    <mergeCell ref="CW306:DM306"/>
    <mergeCell ref="DN306:ED306"/>
    <mergeCell ref="EE306:ES306"/>
    <mergeCell ref="A307:AO307"/>
    <mergeCell ref="AP307:AU307"/>
    <mergeCell ref="AV307:BK307"/>
    <mergeCell ref="BL307:CE307"/>
    <mergeCell ref="CF307:CV307"/>
    <mergeCell ref="CW307:DM307"/>
    <mergeCell ref="DN307:ED307"/>
    <mergeCell ref="CW305:DM305"/>
    <mergeCell ref="DN305:ED305"/>
    <mergeCell ref="EE305:ES305"/>
    <mergeCell ref="ET305:FJ305"/>
    <mergeCell ref="ET306:FJ306"/>
    <mergeCell ref="A306:AO306"/>
    <mergeCell ref="AP306:AU306"/>
    <mergeCell ref="AV306:BK306"/>
    <mergeCell ref="BL306:CE306"/>
    <mergeCell ref="CF306:CV306"/>
    <mergeCell ref="CF304:CV304"/>
    <mergeCell ref="CW304:DM304"/>
    <mergeCell ref="DN304:ED304"/>
    <mergeCell ref="EE304:ES304"/>
    <mergeCell ref="ET304:FJ304"/>
    <mergeCell ref="A305:AO305"/>
    <mergeCell ref="AP305:AU305"/>
    <mergeCell ref="AV305:BK305"/>
    <mergeCell ref="BL305:CE305"/>
    <mergeCell ref="CF305:CV305"/>
    <mergeCell ref="A303:AO303"/>
    <mergeCell ref="AP303:AU303"/>
    <mergeCell ref="AV303:BK303"/>
    <mergeCell ref="BL303:CE303"/>
    <mergeCell ref="A304:AO304"/>
    <mergeCell ref="AP304:AU304"/>
    <mergeCell ref="AV304:BK304"/>
    <mergeCell ref="BL304:CE304"/>
    <mergeCell ref="CF302:CV302"/>
    <mergeCell ref="CW302:DM302"/>
    <mergeCell ref="DN302:ED302"/>
    <mergeCell ref="EE302:ES302"/>
    <mergeCell ref="ET302:FJ302"/>
    <mergeCell ref="ET303:FJ303"/>
    <mergeCell ref="CF303:CV303"/>
    <mergeCell ref="CW303:DM303"/>
    <mergeCell ref="DN303:ED303"/>
    <mergeCell ref="EE303:ES303"/>
    <mergeCell ref="A301:AO301"/>
    <mergeCell ref="AP301:AU301"/>
    <mergeCell ref="AV301:BK301"/>
    <mergeCell ref="BL301:CE301"/>
    <mergeCell ref="A302:AO302"/>
    <mergeCell ref="AP302:AU302"/>
    <mergeCell ref="AV302:BK302"/>
    <mergeCell ref="BL302:CE302"/>
    <mergeCell ref="DN300:ED300"/>
    <mergeCell ref="EE300:ES300"/>
    <mergeCell ref="ET300:FJ300"/>
    <mergeCell ref="ET301:FJ301"/>
    <mergeCell ref="CF301:CV301"/>
    <mergeCell ref="CW301:DM301"/>
    <mergeCell ref="DN301:ED301"/>
    <mergeCell ref="EE301:ES301"/>
    <mergeCell ref="A300:AO300"/>
    <mergeCell ref="AP300:AU300"/>
    <mergeCell ref="AV300:BK300"/>
    <mergeCell ref="BL300:CE300"/>
    <mergeCell ref="CF300:CV300"/>
    <mergeCell ref="CW300:DM300"/>
    <mergeCell ref="ET298:FJ298"/>
    <mergeCell ref="A299:AO299"/>
    <mergeCell ref="AP299:AU299"/>
    <mergeCell ref="AV299:BK299"/>
    <mergeCell ref="BL299:CE299"/>
    <mergeCell ref="CF299:CV299"/>
    <mergeCell ref="CW299:DM299"/>
    <mergeCell ref="DN299:ED299"/>
    <mergeCell ref="EE299:ES299"/>
    <mergeCell ref="ET299:FJ299"/>
    <mergeCell ref="EE297:ES297"/>
    <mergeCell ref="CF298:CV298"/>
    <mergeCell ref="CW298:DM298"/>
    <mergeCell ref="DN298:ED298"/>
    <mergeCell ref="EE298:ES298"/>
    <mergeCell ref="A298:AO298"/>
    <mergeCell ref="AP298:AU298"/>
    <mergeCell ref="AV298:BK298"/>
    <mergeCell ref="BL298:CE298"/>
    <mergeCell ref="A296:AO297"/>
    <mergeCell ref="AP296:AU297"/>
    <mergeCell ref="AV296:BK297"/>
    <mergeCell ref="BL296:CE297"/>
    <mergeCell ref="A295:FJ295"/>
    <mergeCell ref="CF296:ES296"/>
    <mergeCell ref="ET296:FJ297"/>
    <mergeCell ref="CF297:CV297"/>
    <mergeCell ref="CW297:DM297"/>
    <mergeCell ref="DN297:ED297"/>
    <mergeCell ref="A287:AJ287"/>
    <mergeCell ref="AK287:AP287"/>
    <mergeCell ref="AQ287:BB287"/>
    <mergeCell ref="BC287:BT287"/>
    <mergeCell ref="EK287:EW287"/>
    <mergeCell ref="EX287:FJ287"/>
    <mergeCell ref="BU287:CG287"/>
    <mergeCell ref="CH287:CW287"/>
    <mergeCell ref="CX287:DJ287"/>
    <mergeCell ref="EX286:FJ286"/>
    <mergeCell ref="BU286:CG286"/>
    <mergeCell ref="CH286:CW286"/>
    <mergeCell ref="CX286:DJ286"/>
    <mergeCell ref="DK286:DW286"/>
    <mergeCell ref="DX287:EJ287"/>
    <mergeCell ref="DK287:DW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EK91:EW91"/>
    <mergeCell ref="EX91:FJ91"/>
    <mergeCell ref="BU91:CG91"/>
    <mergeCell ref="CH91:CW91"/>
    <mergeCell ref="CX91:DJ91"/>
    <mergeCell ref="DK91:DW91"/>
    <mergeCell ref="EX90:FJ90"/>
    <mergeCell ref="BU90:CG90"/>
    <mergeCell ref="CH90:CW90"/>
    <mergeCell ref="CX90:DJ90"/>
    <mergeCell ref="DK90:DW90"/>
    <mergeCell ref="A91:AJ91"/>
    <mergeCell ref="AK91:AP91"/>
    <mergeCell ref="AQ91:BB91"/>
    <mergeCell ref="BC91:BT91"/>
    <mergeCell ref="DX91:EJ91"/>
    <mergeCell ref="A90:AJ90"/>
    <mergeCell ref="AK90:AP90"/>
    <mergeCell ref="AQ90:BB90"/>
    <mergeCell ref="BC90:BT90"/>
    <mergeCell ref="DX90:EJ90"/>
    <mergeCell ref="EK90:EW90"/>
    <mergeCell ref="EK89:EW89"/>
    <mergeCell ref="EX89:FJ89"/>
    <mergeCell ref="BU89:CG89"/>
    <mergeCell ref="CH89:CW89"/>
    <mergeCell ref="CX89:DJ89"/>
    <mergeCell ref="DK89:DW89"/>
    <mergeCell ref="EX88:FJ88"/>
    <mergeCell ref="BU88:CG88"/>
    <mergeCell ref="CH88:CW88"/>
    <mergeCell ref="CX88:DJ88"/>
    <mergeCell ref="DK88:DW88"/>
    <mergeCell ref="A89:AJ89"/>
    <mergeCell ref="AK89:AP89"/>
    <mergeCell ref="AQ89:BB89"/>
    <mergeCell ref="BC89:BT89"/>
    <mergeCell ref="DX89:EJ89"/>
    <mergeCell ref="A88:AJ88"/>
    <mergeCell ref="AK88:AP88"/>
    <mergeCell ref="AQ88:BB88"/>
    <mergeCell ref="BC88:BT88"/>
    <mergeCell ref="DX88:EJ88"/>
    <mergeCell ref="EK88:EW88"/>
    <mergeCell ref="EK87:EW87"/>
    <mergeCell ref="EX87:FJ87"/>
    <mergeCell ref="BU87:CG87"/>
    <mergeCell ref="CH87:CW87"/>
    <mergeCell ref="CX87:DJ87"/>
    <mergeCell ref="DK87:DW87"/>
    <mergeCell ref="EX86:FJ86"/>
    <mergeCell ref="BU86:CG86"/>
    <mergeCell ref="CH86:CW86"/>
    <mergeCell ref="CX86:DJ86"/>
    <mergeCell ref="DK86:DW86"/>
    <mergeCell ref="A87:AJ87"/>
    <mergeCell ref="AK87:AP87"/>
    <mergeCell ref="AQ87:BB87"/>
    <mergeCell ref="BC87:BT87"/>
    <mergeCell ref="DX87:EJ87"/>
    <mergeCell ref="A86:AJ86"/>
    <mergeCell ref="AK86:AP86"/>
    <mergeCell ref="AQ86:BB86"/>
    <mergeCell ref="BC86:BT86"/>
    <mergeCell ref="DX86:EJ86"/>
    <mergeCell ref="EK86:EW86"/>
    <mergeCell ref="EK85:EW85"/>
    <mergeCell ref="EX85:FJ85"/>
    <mergeCell ref="BU85:CG85"/>
    <mergeCell ref="CH85:CW85"/>
    <mergeCell ref="CX85:DJ85"/>
    <mergeCell ref="DK85:DW85"/>
    <mergeCell ref="EX84:FJ84"/>
    <mergeCell ref="BU84:CG84"/>
    <mergeCell ref="CH84:CW84"/>
    <mergeCell ref="CX84:DJ84"/>
    <mergeCell ref="DK84:DW84"/>
    <mergeCell ref="A85:AJ85"/>
    <mergeCell ref="AK85:AP85"/>
    <mergeCell ref="AQ85:BB85"/>
    <mergeCell ref="BC85:BT85"/>
    <mergeCell ref="DX85:EJ85"/>
    <mergeCell ref="A84:AJ84"/>
    <mergeCell ref="AK84:AP84"/>
    <mergeCell ref="AQ84:BB84"/>
    <mergeCell ref="BC84:BT84"/>
    <mergeCell ref="DX84:EJ84"/>
    <mergeCell ref="EK84:EW84"/>
    <mergeCell ref="EK83:EW83"/>
    <mergeCell ref="EX83:FJ83"/>
    <mergeCell ref="BU83:CG83"/>
    <mergeCell ref="CH83:CW83"/>
    <mergeCell ref="CX83:DJ83"/>
    <mergeCell ref="DK83:DW83"/>
    <mergeCell ref="EX82:FJ82"/>
    <mergeCell ref="BU82:CG82"/>
    <mergeCell ref="CH82:CW82"/>
    <mergeCell ref="CX82:DJ82"/>
    <mergeCell ref="DK82:DW82"/>
    <mergeCell ref="A83:AJ83"/>
    <mergeCell ref="AK83:AP83"/>
    <mergeCell ref="AQ83:BB83"/>
    <mergeCell ref="BC83:BT83"/>
    <mergeCell ref="DX83:EJ83"/>
    <mergeCell ref="A82:AJ82"/>
    <mergeCell ref="AK82:AP82"/>
    <mergeCell ref="AQ82:BB82"/>
    <mergeCell ref="BC82:BT82"/>
    <mergeCell ref="DX82:EJ82"/>
    <mergeCell ref="EK82:EW82"/>
    <mergeCell ref="A81:AJ81"/>
    <mergeCell ref="AK81:AP81"/>
    <mergeCell ref="AQ81:BB81"/>
    <mergeCell ref="BC81:BT81"/>
    <mergeCell ref="BU81:CG81"/>
    <mergeCell ref="DK81:DW81"/>
    <mergeCell ref="CH81:CW81"/>
    <mergeCell ref="CX81:DJ81"/>
    <mergeCell ref="CX80:DJ80"/>
    <mergeCell ref="DK80:DW80"/>
    <mergeCell ref="DX80:EJ80"/>
    <mergeCell ref="EK80:EW80"/>
    <mergeCell ref="EX80:FJ80"/>
    <mergeCell ref="EK81:EW81"/>
    <mergeCell ref="EX81:FJ81"/>
    <mergeCell ref="DX81:EJ81"/>
    <mergeCell ref="A80:AJ80"/>
    <mergeCell ref="AK80:AP80"/>
    <mergeCell ref="AQ80:BB80"/>
    <mergeCell ref="BC80:BT80"/>
    <mergeCell ref="BU80:CG80"/>
    <mergeCell ref="CH80:CW80"/>
    <mergeCell ref="CH79:CW79"/>
    <mergeCell ref="CX79:DJ79"/>
    <mergeCell ref="DK79:DW79"/>
    <mergeCell ref="DX79:EJ79"/>
    <mergeCell ref="EK79:EW79"/>
    <mergeCell ref="EX79:FJ79"/>
    <mergeCell ref="A77:AJ78"/>
    <mergeCell ref="AK77:AP78"/>
    <mergeCell ref="AQ77:BB78"/>
    <mergeCell ref="BC77:BT78"/>
    <mergeCell ref="EX78:FJ78"/>
    <mergeCell ref="A79:AJ79"/>
    <mergeCell ref="AK79:AP79"/>
    <mergeCell ref="AQ79:BB79"/>
    <mergeCell ref="BC79:BT79"/>
    <mergeCell ref="BU79:CG79"/>
    <mergeCell ref="ET65:FJ65"/>
    <mergeCell ref="BU77:CG78"/>
    <mergeCell ref="CH77:EJ77"/>
    <mergeCell ref="EK77:FJ77"/>
    <mergeCell ref="CH78:CW78"/>
    <mergeCell ref="CX78:DJ78"/>
    <mergeCell ref="DK78:DW78"/>
    <mergeCell ref="DX78:EJ78"/>
    <mergeCell ref="EK78:EW78"/>
    <mergeCell ref="A76:FJ7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2025-01-20T09:55:11Z</dcterms:created>
  <dcterms:modified xsi:type="dcterms:W3CDTF">2025-01-20T09:55:11Z</dcterms:modified>
</cp:coreProperties>
</file>