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ГР'!$FJ$350</definedName>
  </definedNames>
  <calcPr calcId="152511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EE65" i="1"/>
  <c r="ET65" i="1" s="1"/>
  <c r="EE66" i="1"/>
  <c r="ET66" i="1" s="1"/>
  <c r="EE67" i="1"/>
  <c r="ET67" i="1" s="1"/>
  <c r="EE68" i="1"/>
  <c r="ET68" i="1" s="1"/>
  <c r="EE69" i="1"/>
  <c r="ET69" i="1" s="1"/>
  <c r="EE70" i="1"/>
  <c r="ET70" i="1" s="1"/>
  <c r="EE71" i="1"/>
  <c r="ET71" i="1" s="1"/>
  <c r="EE72" i="1"/>
  <c r="ET72" i="1" s="1"/>
  <c r="EE73" i="1"/>
  <c r="ET73" i="1" s="1"/>
  <c r="EE74" i="1"/>
  <c r="ET74" i="1" s="1"/>
  <c r="DX89" i="1"/>
  <c r="EK89" i="1" s="1"/>
  <c r="DX90" i="1"/>
  <c r="EK90" i="1"/>
  <c r="EX90" i="1"/>
  <c r="DX91" i="1"/>
  <c r="EK91" i="1" s="1"/>
  <c r="EX91" i="1"/>
  <c r="DX92" i="1"/>
  <c r="EK92" i="1"/>
  <c r="EX92" i="1"/>
  <c r="DX93" i="1"/>
  <c r="EK93" i="1" s="1"/>
  <c r="DX94" i="1"/>
  <c r="EK94" i="1"/>
  <c r="EX94" i="1"/>
  <c r="DX95" i="1"/>
  <c r="EK95" i="1" s="1"/>
  <c r="EX95" i="1"/>
  <c r="DX96" i="1"/>
  <c r="EK96" i="1"/>
  <c r="EX96" i="1"/>
  <c r="DX97" i="1"/>
  <c r="EK97" i="1" s="1"/>
  <c r="DX98" i="1"/>
  <c r="EK98" i="1"/>
  <c r="EX98" i="1"/>
  <c r="DX99" i="1"/>
  <c r="EK99" i="1" s="1"/>
  <c r="EX99" i="1"/>
  <c r="DX100" i="1"/>
  <c r="EK100" i="1"/>
  <c r="EX100" i="1"/>
  <c r="DX101" i="1"/>
  <c r="EK101" i="1" s="1"/>
  <c r="DX102" i="1"/>
  <c r="EK102" i="1"/>
  <c r="EX102" i="1"/>
  <c r="DX103" i="1"/>
  <c r="EK103" i="1" s="1"/>
  <c r="EX103" i="1"/>
  <c r="DX104" i="1"/>
  <c r="EK104" i="1"/>
  <c r="EX104" i="1"/>
  <c r="DX105" i="1"/>
  <c r="EK105" i="1" s="1"/>
  <c r="DX106" i="1"/>
  <c r="EK106" i="1"/>
  <c r="EX106" i="1"/>
  <c r="DX107" i="1"/>
  <c r="EK107" i="1" s="1"/>
  <c r="EX107" i="1"/>
  <c r="DX108" i="1"/>
  <c r="EK108" i="1"/>
  <c r="EX108" i="1"/>
  <c r="DX109" i="1"/>
  <c r="EK109" i="1" s="1"/>
  <c r="DX110" i="1"/>
  <c r="EK110" i="1"/>
  <c r="EX110" i="1"/>
  <c r="DX111" i="1"/>
  <c r="EK111" i="1" s="1"/>
  <c r="EX111" i="1"/>
  <c r="DX112" i="1"/>
  <c r="EK112" i="1"/>
  <c r="EX112" i="1"/>
  <c r="DX113" i="1"/>
  <c r="EK113" i="1" s="1"/>
  <c r="DX114" i="1"/>
  <c r="EK114" i="1"/>
  <c r="EX114" i="1"/>
  <c r="DX115" i="1"/>
  <c r="EK115" i="1" s="1"/>
  <c r="EX115" i="1"/>
  <c r="DX116" i="1"/>
  <c r="EK116" i="1"/>
  <c r="EX116" i="1"/>
  <c r="DX117" i="1"/>
  <c r="EK117" i="1" s="1"/>
  <c r="DX118" i="1"/>
  <c r="EK118" i="1"/>
  <c r="EX118" i="1"/>
  <c r="DX119" i="1"/>
  <c r="EK119" i="1" s="1"/>
  <c r="EX119" i="1"/>
  <c r="DX120" i="1"/>
  <c r="EK120" i="1"/>
  <c r="EX120" i="1"/>
  <c r="DX121" i="1"/>
  <c r="EK121" i="1" s="1"/>
  <c r="DX122" i="1"/>
  <c r="EK122" i="1"/>
  <c r="EX122" i="1"/>
  <c r="DX123" i="1"/>
  <c r="EK123" i="1" s="1"/>
  <c r="EX123" i="1"/>
  <c r="DX124" i="1"/>
  <c r="EK124" i="1"/>
  <c r="EX124" i="1"/>
  <c r="DX125" i="1"/>
  <c r="EK125" i="1" s="1"/>
  <c r="DX126" i="1"/>
  <c r="EK126" i="1"/>
  <c r="EX126" i="1"/>
  <c r="DX127" i="1"/>
  <c r="EK127" i="1" s="1"/>
  <c r="EX127" i="1"/>
  <c r="DX128" i="1"/>
  <c r="EK128" i="1"/>
  <c r="EX128" i="1"/>
  <c r="DX129" i="1"/>
  <c r="EK129" i="1" s="1"/>
  <c r="DX130" i="1"/>
  <c r="EK130" i="1"/>
  <c r="EX130" i="1"/>
  <c r="DX131" i="1"/>
  <c r="EK131" i="1" s="1"/>
  <c r="EX131" i="1"/>
  <c r="DX132" i="1"/>
  <c r="EK132" i="1"/>
  <c r="EX132" i="1"/>
  <c r="DX133" i="1"/>
  <c r="EK133" i="1" s="1"/>
  <c r="DX134" i="1"/>
  <c r="EK134" i="1"/>
  <c r="EX134" i="1"/>
  <c r="DX135" i="1"/>
  <c r="EK135" i="1" s="1"/>
  <c r="EX135" i="1"/>
  <c r="DX136" i="1"/>
  <c r="EK136" i="1"/>
  <c r="EX136" i="1"/>
  <c r="DX137" i="1"/>
  <c r="EK137" i="1" s="1"/>
  <c r="DX138" i="1"/>
  <c r="EK138" i="1"/>
  <c r="EX138" i="1"/>
  <c r="DX139" i="1"/>
  <c r="EK139" i="1" s="1"/>
  <c r="EX139" i="1"/>
  <c r="DX140" i="1"/>
  <c r="EK140" i="1"/>
  <c r="EX140" i="1"/>
  <c r="DX141" i="1"/>
  <c r="EK141" i="1" s="1"/>
  <c r="DX142" i="1"/>
  <c r="EK142" i="1"/>
  <c r="EX142" i="1"/>
  <c r="DX143" i="1"/>
  <c r="EK143" i="1" s="1"/>
  <c r="EX143" i="1"/>
  <c r="DX144" i="1"/>
  <c r="EK144" i="1"/>
  <c r="EX144" i="1"/>
  <c r="DX145" i="1"/>
  <c r="EK145" i="1" s="1"/>
  <c r="DX146" i="1"/>
  <c r="EK146" i="1" s="1"/>
  <c r="EX146" i="1"/>
  <c r="DX147" i="1"/>
  <c r="EK147" i="1"/>
  <c r="EX147" i="1"/>
  <c r="DX148" i="1"/>
  <c r="EK148" i="1" s="1"/>
  <c r="EX148" i="1"/>
  <c r="DX149" i="1"/>
  <c r="EK149" i="1"/>
  <c r="EX149" i="1"/>
  <c r="DX150" i="1"/>
  <c r="EK150" i="1" s="1"/>
  <c r="EX150" i="1"/>
  <c r="DX151" i="1"/>
  <c r="EK151" i="1"/>
  <c r="EX151" i="1"/>
  <c r="DX152" i="1"/>
  <c r="EK152" i="1" s="1"/>
  <c r="EX152" i="1"/>
  <c r="DX153" i="1"/>
  <c r="EK153" i="1"/>
  <c r="EX153" i="1"/>
  <c r="DX154" i="1"/>
  <c r="EK154" i="1" s="1"/>
  <c r="EX154" i="1"/>
  <c r="DX155" i="1"/>
  <c r="EK155" i="1"/>
  <c r="EX155" i="1"/>
  <c r="DX156" i="1"/>
  <c r="EK156" i="1" s="1"/>
  <c r="EX156" i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EX160" i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EX164" i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EX168" i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EX172" i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EX176" i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EX180" i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EX184" i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EX188" i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EX192" i="1"/>
  <c r="DX193" i="1"/>
  <c r="EK193" i="1"/>
  <c r="EX193" i="1"/>
  <c r="DX194" i="1"/>
  <c r="EK194" i="1" s="1"/>
  <c r="EX194" i="1"/>
  <c r="DX195" i="1"/>
  <c r="EK195" i="1"/>
  <c r="EX195" i="1"/>
  <c r="DX196" i="1"/>
  <c r="EK196" i="1" s="1"/>
  <c r="EX196" i="1"/>
  <c r="DX197" i="1"/>
  <c r="EK197" i="1"/>
  <c r="EX197" i="1"/>
  <c r="DX198" i="1"/>
  <c r="EK198" i="1" s="1"/>
  <c r="EX198" i="1"/>
  <c r="DX199" i="1"/>
  <c r="EK199" i="1"/>
  <c r="EX199" i="1"/>
  <c r="DX200" i="1"/>
  <c r="EK200" i="1" s="1"/>
  <c r="EX200" i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EX204" i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EX208" i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EX212" i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EX216" i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EX220" i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EX224" i="1"/>
  <c r="DX225" i="1"/>
  <c r="EK225" i="1"/>
  <c r="EX225" i="1"/>
  <c r="DX226" i="1"/>
  <c r="EK226" i="1" s="1"/>
  <c r="EX226" i="1"/>
  <c r="DX227" i="1"/>
  <c r="EK227" i="1"/>
  <c r="EX227" i="1"/>
  <c r="DX228" i="1"/>
  <c r="EK228" i="1" s="1"/>
  <c r="EX228" i="1"/>
  <c r="DX229" i="1"/>
  <c r="EK229" i="1"/>
  <c r="EX229" i="1"/>
  <c r="DX230" i="1"/>
  <c r="EK230" i="1" s="1"/>
  <c r="EX230" i="1"/>
  <c r="DX231" i="1"/>
  <c r="EK231" i="1"/>
  <c r="EX231" i="1"/>
  <c r="DX232" i="1"/>
  <c r="EK232" i="1" s="1"/>
  <c r="EX232" i="1"/>
  <c r="DX233" i="1"/>
  <c r="EK233" i="1"/>
  <c r="EX233" i="1"/>
  <c r="DX234" i="1"/>
  <c r="EK234" i="1" s="1"/>
  <c r="EX234" i="1"/>
  <c r="DX235" i="1"/>
  <c r="EK235" i="1"/>
  <c r="EX235" i="1"/>
  <c r="DX236" i="1"/>
  <c r="EK236" i="1" s="1"/>
  <c r="EX236" i="1"/>
  <c r="DX237" i="1"/>
  <c r="EK237" i="1"/>
  <c r="EX237" i="1"/>
  <c r="DX238" i="1"/>
  <c r="EK238" i="1" s="1"/>
  <c r="EX238" i="1"/>
  <c r="DX239" i="1"/>
  <c r="EK239" i="1"/>
  <c r="EX239" i="1"/>
  <c r="DX240" i="1"/>
  <c r="EK240" i="1" s="1"/>
  <c r="EX240" i="1"/>
  <c r="DX241" i="1"/>
  <c r="EK241" i="1"/>
  <c r="EX241" i="1"/>
  <c r="DX242" i="1"/>
  <c r="EK242" i="1" s="1"/>
  <c r="EX242" i="1"/>
  <c r="DX243" i="1"/>
  <c r="EK243" i="1"/>
  <c r="EX243" i="1"/>
  <c r="DX244" i="1"/>
  <c r="EK244" i="1" s="1"/>
  <c r="EX244" i="1"/>
  <c r="DX245" i="1"/>
  <c r="EK245" i="1"/>
  <c r="EX245" i="1"/>
  <c r="DX246" i="1"/>
  <c r="EK246" i="1" s="1"/>
  <c r="EX246" i="1"/>
  <c r="DX247" i="1"/>
  <c r="EK247" i="1"/>
  <c r="EX247" i="1"/>
  <c r="DX248" i="1"/>
  <c r="EK248" i="1" s="1"/>
  <c r="EX248" i="1"/>
  <c r="DX249" i="1"/>
  <c r="EK249" i="1"/>
  <c r="EX249" i="1"/>
  <c r="DX250" i="1"/>
  <c r="EK250" i="1" s="1"/>
  <c r="EX250" i="1"/>
  <c r="DX251" i="1"/>
  <c r="EK251" i="1"/>
  <c r="EX251" i="1"/>
  <c r="DX252" i="1"/>
  <c r="EK252" i="1" s="1"/>
  <c r="EX252" i="1"/>
  <c r="DX253" i="1"/>
  <c r="EK253" i="1"/>
  <c r="EX253" i="1"/>
  <c r="DX254" i="1"/>
  <c r="EK254" i="1" s="1"/>
  <c r="EX254" i="1"/>
  <c r="DX255" i="1"/>
  <c r="EK255" i="1"/>
  <c r="EX255" i="1"/>
  <c r="DX256" i="1"/>
  <c r="EK256" i="1" s="1"/>
  <c r="EX256" i="1"/>
  <c r="DX257" i="1"/>
  <c r="EK257" i="1"/>
  <c r="EX257" i="1"/>
  <c r="DX258" i="1"/>
  <c r="EK258" i="1" s="1"/>
  <c r="EX258" i="1"/>
  <c r="DX259" i="1"/>
  <c r="EK259" i="1"/>
  <c r="EX259" i="1"/>
  <c r="DX260" i="1"/>
  <c r="EK260" i="1" s="1"/>
  <c r="EX260" i="1"/>
  <c r="DX261" i="1"/>
  <c r="EK261" i="1"/>
  <c r="EX261" i="1"/>
  <c r="DX262" i="1"/>
  <c r="EK262" i="1" s="1"/>
  <c r="EX262" i="1"/>
  <c r="DX263" i="1"/>
  <c r="EK263" i="1"/>
  <c r="EX263" i="1"/>
  <c r="DX264" i="1"/>
  <c r="EK264" i="1" s="1"/>
  <c r="EX264" i="1"/>
  <c r="DX265" i="1"/>
  <c r="EK265" i="1"/>
  <c r="EX265" i="1"/>
  <c r="DX266" i="1"/>
  <c r="EK266" i="1" s="1"/>
  <c r="EX266" i="1"/>
  <c r="DX267" i="1"/>
  <c r="EK267" i="1"/>
  <c r="EX267" i="1"/>
  <c r="DX268" i="1"/>
  <c r="EK268" i="1" s="1"/>
  <c r="EX268" i="1"/>
  <c r="DX269" i="1"/>
  <c r="EK269" i="1"/>
  <c r="EX269" i="1"/>
  <c r="DX270" i="1"/>
  <c r="EK270" i="1" s="1"/>
  <c r="EX270" i="1"/>
  <c r="DX271" i="1"/>
  <c r="EK271" i="1"/>
  <c r="EX271" i="1"/>
  <c r="DX272" i="1"/>
  <c r="EK272" i="1" s="1"/>
  <c r="EX272" i="1"/>
  <c r="DX273" i="1"/>
  <c r="EK273" i="1"/>
  <c r="EX273" i="1"/>
  <c r="DX274" i="1"/>
  <c r="EK274" i="1" s="1"/>
  <c r="EX274" i="1"/>
  <c r="DX275" i="1"/>
  <c r="EK275" i="1"/>
  <c r="EX275" i="1"/>
  <c r="DX276" i="1"/>
  <c r="EK276" i="1" s="1"/>
  <c r="EX276" i="1"/>
  <c r="DX277" i="1"/>
  <c r="EK277" i="1"/>
  <c r="EX277" i="1"/>
  <c r="DX278" i="1"/>
  <c r="EK278" i="1" s="1"/>
  <c r="EX278" i="1"/>
  <c r="DX279" i="1"/>
  <c r="EK279" i="1"/>
  <c r="EX279" i="1"/>
  <c r="DX280" i="1"/>
  <c r="EK280" i="1" s="1"/>
  <c r="EX280" i="1"/>
  <c r="DX281" i="1"/>
  <c r="EK281" i="1"/>
  <c r="EX281" i="1"/>
  <c r="DX282" i="1"/>
  <c r="EK282" i="1" s="1"/>
  <c r="EX282" i="1"/>
  <c r="DX283" i="1"/>
  <c r="EK283" i="1"/>
  <c r="EX283" i="1"/>
  <c r="DX284" i="1"/>
  <c r="EK284" i="1" s="1"/>
  <c r="EX284" i="1"/>
  <c r="DX285" i="1"/>
  <c r="EK285" i="1"/>
  <c r="EX285" i="1"/>
  <c r="DX286" i="1"/>
  <c r="EK286" i="1" s="1"/>
  <c r="EX286" i="1"/>
  <c r="DX287" i="1"/>
  <c r="EK287" i="1"/>
  <c r="EX287" i="1"/>
  <c r="DX288" i="1"/>
  <c r="EK288" i="1" s="1"/>
  <c r="EX288" i="1"/>
  <c r="DX289" i="1"/>
  <c r="EK289" i="1"/>
  <c r="EX289" i="1"/>
  <c r="DX290" i="1"/>
  <c r="EK290" i="1" s="1"/>
  <c r="EX290" i="1"/>
  <c r="DX291" i="1"/>
  <c r="EK291" i="1"/>
  <c r="EX291" i="1"/>
  <c r="DX292" i="1"/>
  <c r="EK292" i="1" s="1"/>
  <c r="EX292" i="1"/>
  <c r="DX293" i="1"/>
  <c r="EK293" i="1"/>
  <c r="EX293" i="1"/>
  <c r="DX294" i="1"/>
  <c r="EK294" i="1" s="1"/>
  <c r="EX294" i="1"/>
  <c r="DX295" i="1"/>
  <c r="EK295" i="1"/>
  <c r="EX295" i="1"/>
  <c r="DX296" i="1"/>
  <c r="EK296" i="1" s="1"/>
  <c r="EX296" i="1"/>
  <c r="DX297" i="1"/>
  <c r="EK297" i="1"/>
  <c r="EX297" i="1"/>
  <c r="DX298" i="1"/>
  <c r="EK298" i="1" s="1"/>
  <c r="EX298" i="1"/>
  <c r="DX299" i="1"/>
  <c r="EK299" i="1"/>
  <c r="EX299" i="1"/>
  <c r="DX300" i="1"/>
  <c r="EK300" i="1" s="1"/>
  <c r="EX300" i="1"/>
  <c r="DX301" i="1"/>
  <c r="EK301" i="1"/>
  <c r="EX301" i="1"/>
  <c r="DX302" i="1"/>
  <c r="EK302" i="1" s="1"/>
  <c r="EX302" i="1"/>
  <c r="DX303" i="1"/>
  <c r="EK303" i="1"/>
  <c r="EX303" i="1"/>
  <c r="DX304" i="1"/>
  <c r="EK304" i="1" s="1"/>
  <c r="EX304" i="1"/>
  <c r="DX305" i="1"/>
  <c r="EK305" i="1"/>
  <c r="EX305" i="1"/>
  <c r="DX306" i="1"/>
  <c r="EK306" i="1" s="1"/>
  <c r="EX306" i="1"/>
  <c r="DX307" i="1"/>
  <c r="EK307" i="1"/>
  <c r="EX307" i="1"/>
  <c r="DX308" i="1"/>
  <c r="EK308" i="1" s="1"/>
  <c r="EX308" i="1"/>
  <c r="DX309" i="1"/>
  <c r="EK309" i="1"/>
  <c r="EX309" i="1"/>
  <c r="DX310" i="1"/>
  <c r="EK310" i="1" s="1"/>
  <c r="EX310" i="1"/>
  <c r="DX311" i="1"/>
  <c r="EK311" i="1"/>
  <c r="EX311" i="1"/>
  <c r="DX312" i="1"/>
  <c r="EK312" i="1" s="1"/>
  <c r="EX312" i="1"/>
  <c r="DX313" i="1"/>
  <c r="EK313" i="1"/>
  <c r="EX313" i="1"/>
  <c r="DX314" i="1"/>
  <c r="EK314" i="1" s="1"/>
  <c r="EX314" i="1"/>
  <c r="DX315" i="1"/>
  <c r="EE327" i="1"/>
  <c r="ET327" i="1"/>
  <c r="EE328" i="1"/>
  <c r="ET328" i="1"/>
  <c r="EE329" i="1"/>
  <c r="ET329" i="1"/>
  <c r="EE330" i="1"/>
  <c r="ET330" i="1"/>
  <c r="EE331" i="1"/>
  <c r="ET331" i="1"/>
  <c r="EE332" i="1"/>
  <c r="ET332" i="1"/>
  <c r="EE333" i="1"/>
  <c r="EE334" i="1"/>
  <c r="EE335" i="1"/>
  <c r="EE336" i="1"/>
  <c r="EE337" i="1"/>
  <c r="EE338" i="1"/>
  <c r="EE339" i="1"/>
  <c r="EE340" i="1"/>
  <c r="EE341" i="1"/>
  <c r="EX145" i="1" l="1"/>
  <c r="EX141" i="1"/>
  <c r="EX137" i="1"/>
  <c r="EX133" i="1"/>
  <c r="EX129" i="1"/>
  <c r="EX125" i="1"/>
  <c r="EX121" i="1"/>
  <c r="EX117" i="1"/>
  <c r="EX113" i="1"/>
  <c r="EX109" i="1"/>
  <c r="EX105" i="1"/>
  <c r="EX101" i="1"/>
  <c r="EX97" i="1"/>
  <c r="EX93" i="1"/>
  <c r="EX89" i="1"/>
</calcChain>
</file>

<file path=xl/sharedStrings.xml><?xml version="1.0" encoding="utf-8"?>
<sst xmlns="http://schemas.openxmlformats.org/spreadsheetml/2006/main" count="663" uniqueCount="441">
  <si>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</si>
  <si>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</si>
  <si>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</si>
  <si>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</si>
  <si>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</si>
  <si>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</si>
  <si>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</si>
  <si>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</si>
  <si>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</si>
  <si>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</si>
  <si>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</si>
  <si>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</si>
  <si>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</si>
  <si>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</si>
  <si>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</si>
  <si>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</si>
  <si>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01.04.2024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</si>
  <si>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</si>
  <si>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</si>
  <si>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</si>
  <si>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</si>
  <si>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</si>
  <si>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</si>
  <si>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</si>
  <si>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</si>
  <si>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</si>
  <si>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</si>
  <si>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</si>
  <si>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</si>
  <si>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</si>
  <si>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</si>
  <si>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</si>
  <si>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</si>
  <si>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</si>
  <si>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</si>
  <si>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</si>
  <si>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</si>
  <si>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04811201041010000120123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</si>
  <si>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</si>
  <si>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</si>
  <si>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</si>
  <si>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</si>
  <si>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</si>
  <si>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</si>
  <si>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</si>
  <si>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</si>
  <si>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</si>
  <si>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</si>
  <si>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</si>
  <si>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</si>
  <si>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</si>
  <si>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</si>
  <si>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</si>
  <si>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</si>
  <si>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</si>
  <si>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</si>
  <si>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</si>
  <si>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</si>
  <si>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</si>
  <si>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</si>
  <si>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</si>
  <si>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</si>
  <si>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</si>
  <si>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</si>
  <si>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</si>
  <si>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</si>
  <si>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</si>
  <si>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</si>
  <si>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</si>
  <si>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</si>
  <si>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</si>
  <si>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</si>
  <si>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</si>
  <si>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</si>
  <si>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</si>
  <si>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</si>
  <si>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Перечисления из бюджетов муниципальных районов (в бюджеты муниципальных районов)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</si>
  <si>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09420805000050000150151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</si>
  <si>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</si>
  <si>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</si>
  <si>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</si>
  <si>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</si>
  <si>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</si>
  <si>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</si>
  <si>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</si>
  <si>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</si>
  <si>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</si>
  <si>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</si>
  <si>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</si>
  <si>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</si>
  <si>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</si>
  <si>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</si>
  <si>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</si>
  <si>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</si>
  <si>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</si>
  <si>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</si>
  <si>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</si>
  <si>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</si>
  <si>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</si>
  <si>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</si>
  <si>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</si>
  <si>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</si>
  <si>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</si>
  <si>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</si>
  <si>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</si>
  <si>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</si>
  <si>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</si>
  <si>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</si>
  <si>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</si>
  <si>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</si>
  <si>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</si>
  <si>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</si>
  <si>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</si>
  <si>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</si>
  <si>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</si>
  <si>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</si>
  <si>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</si>
  <si>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</si>
  <si>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</si>
  <si>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</si>
  <si>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</si>
  <si>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</si>
  <si>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</si>
  <si>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</si>
  <si>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</si>
  <si>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</si>
  <si>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</si>
  <si>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</si>
  <si>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</si>
  <si>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</si>
  <si>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</si>
  <si>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</si>
  <si>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</si>
  <si>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</si>
  <si>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</si>
  <si>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</si>
  <si>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</si>
  <si>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</si>
  <si>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</si>
  <si>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</si>
  <si>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</si>
  <si>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</si>
  <si>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</si>
  <si>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</si>
  <si>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</si>
  <si>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</si>
  <si>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</si>
  <si>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</si>
  <si>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</si>
  <si>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</si>
  <si>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</si>
  <si>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</si>
  <si>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</si>
  <si>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</si>
  <si>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</si>
  <si>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Прочие несоциальные выплаты персоналу в денежной форме</t>
  </si>
  <si>
    <t>07601049900002040112212</t>
  </si>
  <si>
    <t>07601049900002040121211</t>
  </si>
  <si>
    <t>Социальные пособия и компенсации персоналу в денежной форме</t>
  </si>
  <si>
    <t>07601049900002040121266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</si>
  <si>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</si>
  <si>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</si>
  <si>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</si>
  <si>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</si>
  <si>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</si>
  <si>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</si>
  <si>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</si>
  <si>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</si>
  <si>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</si>
  <si>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</si>
  <si>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</si>
  <si>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</si>
  <si>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</si>
  <si>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Коммунальные услуги</t>
  </si>
  <si>
    <t>07601049900002040247223</t>
  </si>
  <si>
    <t>Налоги, пошлины и сборы</t>
  </si>
  <si>
    <t>07601049900002040852291</t>
  </si>
  <si>
    <t>07601139900010000244223</t>
  </si>
  <si>
    <t>07601139900029900111211</t>
  </si>
  <si>
    <t>07601139900029900111266</t>
  </si>
  <si>
    <t>Иные выплаты текущего характера физическим лицам</t>
  </si>
  <si>
    <t>07601139900029900113296</t>
  </si>
  <si>
    <t>07601139900029900119213</t>
  </si>
  <si>
    <t>Услуги связи</t>
  </si>
  <si>
    <t>07601139900029900244221</t>
  </si>
  <si>
    <t>07601139900029900244223</t>
  </si>
  <si>
    <t>07601139900029900244226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</si>
  <si>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</si>
  <si>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</si>
  <si>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</si>
  <si>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</si>
  <si>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</si>
  <si>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</si>
  <si>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</si>
  <si>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</si>
  <si>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</si>
  <si>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</si>
  <si>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</si>
  <si>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</si>
  <si>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</si>
  <si>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</si>
  <si>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</si>
  <si>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</si>
  <si>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</si>
  <si>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</si>
  <si>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</si>
  <si>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07607020240153031611241</t>
  </si>
  <si>
    <t>076070202401L3041611241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</si>
  <si>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</si>
  <si>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</si>
  <si>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</si>
  <si>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</si>
  <si>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</si>
  <si>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</si>
  <si>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</si>
  <si>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</si>
  <si>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</si>
  <si>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</si>
  <si>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</si>
  <si>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</si>
  <si>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</si>
  <si>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</si>
  <si>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</si>
  <si>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</si>
  <si>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</si>
  <si>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</si>
  <si>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</si>
  <si>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</si>
  <si>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Увеличение стоимости прочих материальных запасов</t>
  </si>
  <si>
    <t>07607090220825301244346</t>
  </si>
  <si>
    <t>Увеличение стоимости прочих материальных запасов однократного применения</t>
  </si>
  <si>
    <t>07607090250143600244349</t>
  </si>
  <si>
    <t>07607093820122320611241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</si>
  <si>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</si>
  <si>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</si>
  <si>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</si>
  <si>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</si>
  <si>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</si>
  <si>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</si>
  <si>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</si>
  <si>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</si>
  <si>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</si>
  <si>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</si>
  <si>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</si>
  <si>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</si>
  <si>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</si>
  <si>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</si>
  <si>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</si>
  <si>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</si>
  <si>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</si>
  <si>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</si>
  <si>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</si>
  <si>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09401069900002040112212</t>
  </si>
  <si>
    <t>09401069900002040121211</t>
  </si>
  <si>
    <t>09401069900002040129213</t>
  </si>
  <si>
    <t>09401069900002040244221</t>
  </si>
  <si>
    <t>09401069900002040244222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</si>
  <si>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</si>
  <si>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</si>
  <si>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</si>
  <si>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</si>
  <si>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</si>
  <si>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</si>
  <si>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</si>
  <si>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</si>
  <si>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</si>
  <si>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</si>
  <si>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</si>
  <si>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</si>
  <si>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09414039900025151540251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</si>
  <si>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</si>
  <si>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</si>
  <si>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</si>
  <si>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</si>
  <si>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</si>
  <si>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</si>
  <si>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</si>
  <si>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</si>
  <si>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</si>
  <si>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</si>
  <si>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</si>
  <si>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</si>
  <si>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</si>
  <si>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</si>
  <si>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</si>
  <si>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</si>
  <si>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</si>
  <si>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</si>
  <si>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</si>
  <si>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</si>
  <si>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</si>
  <si>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</si>
  <si>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</si>
  <si>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</si>
  <si>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</si>
  <si>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</si>
  <si>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</si>
  <si>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</si>
  <si>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</si>
  <si>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</si>
  <si>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</si>
  <si>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</si>
  <si>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</si>
  <si>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</si>
  <si>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</si>
  <si>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</si>
  <si>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Увеличение стоимости основных средств</t>
  </si>
  <si>
    <t>50001039900002040244310</t>
  </si>
  <si>
    <t>50001039900002040244343</t>
  </si>
  <si>
    <t>50001039900002040852291</t>
  </si>
  <si>
    <t>50001139900092030244226</t>
  </si>
  <si>
    <t>50001139900092030244349</t>
  </si>
  <si>
    <t>50010019900004910321262</t>
  </si>
  <si>
    <t>50101049900002040121211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</si>
  <si>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</si>
  <si>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</si>
  <si>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</si>
  <si>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</si>
  <si>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</si>
  <si>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</si>
  <si>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</si>
  <si>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</si>
  <si>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</si>
  <si>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</si>
  <si>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</si>
  <si>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</si>
  <si>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</si>
  <si>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</si>
  <si>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</si>
  <si>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</si>
  <si>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</si>
  <si>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</si>
  <si>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</si>
  <si>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</si>
  <si>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</si>
  <si>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</si>
  <si>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</si>
  <si>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</si>
  <si>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</si>
  <si>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</si>
  <si>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</si>
  <si>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</si>
  <si>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50101139900025260119213</t>
  </si>
  <si>
    <t>50101139900025270111211</t>
  </si>
  <si>
    <t>50101139900025270119213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</si>
  <si>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</si>
  <si>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</si>
  <si>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</si>
  <si>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</si>
  <si>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</si>
  <si>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50101139900092030244349</t>
  </si>
  <si>
    <t>50101139900092030831296</t>
  </si>
  <si>
    <t>50101139900092410244227</t>
  </si>
  <si>
    <t>Пособия по социальной помощи населению в натуральной форме</t>
  </si>
  <si>
    <t>50101139900097080323263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</si>
  <si>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</si>
  <si>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</si>
  <si>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</si>
  <si>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</si>
  <si>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</si>
  <si>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</si>
  <si>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</si>
  <si>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</si>
  <si>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</si>
  <si>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</si>
  <si>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</si>
  <si>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</si>
  <si>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</si>
  <si>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</si>
  <si>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</si>
  <si>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</si>
  <si>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</si>
  <si>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</si>
  <si>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</si>
  <si>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</si>
  <si>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50105010450196010632246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</si>
  <si>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</si>
  <si>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</si>
  <si>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</si>
  <si>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</si>
  <si>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</si>
  <si>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</si>
  <si>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</si>
  <si>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50108010630110990244349</t>
  </si>
  <si>
    <t>50109070110202110244226</t>
  </si>
  <si>
    <t>50110019900004910321262</t>
  </si>
  <si>
    <t>50111023740212870113226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</si>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</sst>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51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848855904.57000005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266123280.91999999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266123280.91999999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582732623.6500001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848855904.57000005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266123280.91999999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266123280.91999999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582732623.6500001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44500.83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44500.83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-44500.83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72.95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72135.77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72135.77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-72135.77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72.95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348000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348000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800000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311.33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311.33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-311.33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14505000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14505000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43513000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1623000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1623000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3243500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2363000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283965100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113872000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113872000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170093100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195832340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58066891.100000001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58066891.100000001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137765448.90000001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8148100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2320735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2320735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5827365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3430300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857575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857575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2572725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5600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5600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16561400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3974730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3974730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12586670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229321.26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229321.26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698878.74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8173100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8173100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85.15" customHeight="1" x14ac:dyDescent="0.2">
      <c r="A38" s="67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1872186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468046.5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468046.5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1404139.5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36.4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2477078.5699999998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132791.76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132791.76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2344286.8099999996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48.6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10000000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10000000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-10000000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36.4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1000000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1000000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-1000000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109.35" customHeight="1" x14ac:dyDescent="0.2">
      <c r="A42" s="69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-197084.61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-197084.61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197084.61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60.75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-6154797.8499999996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-6154797.8499999996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6154797.8499999996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133.69999999999999" customHeight="1" x14ac:dyDescent="0.2">
      <c r="A44" s="69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10000000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10000000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133.69999999999999" customHeight="1" x14ac:dyDescent="0.2">
      <c r="A45" s="69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6978200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0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6978200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09.35" customHeight="1" x14ac:dyDescent="0.2">
      <c r="A46" s="69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7242000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2785491.51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2785491.51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4456508.49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85.15" customHeight="1" x14ac:dyDescent="0.2">
      <c r="A47" s="67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1533.65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1533.65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-1533.65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72.95" customHeight="1" x14ac:dyDescent="0.2">
      <c r="A48" s="67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3305000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303543.57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303543.57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3001456.43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48.6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746959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746959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-746959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97.15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>
        <v>110000</v>
      </c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/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0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110000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97.15" customHeight="1" x14ac:dyDescent="0.2">
      <c r="A51" s="69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1420000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74" si="2">CF51+CW51+DN51</f>
        <v>1420000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74" si="3">BJ51-EE51</f>
        <v>-1420000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72.9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>
        <v>1000000</v>
      </c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122540.29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122540.29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877459.71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60.75" customHeight="1" x14ac:dyDescent="0.2">
      <c r="A53" s="67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21236.05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21236.05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-21236.05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21.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>
        <v>214101300</v>
      </c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50429915.859999999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50429915.859999999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163671384.13999999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170.25" customHeight="1" x14ac:dyDescent="0.2">
      <c r="A55" s="69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900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900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-900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85.15" customHeight="1" x14ac:dyDescent="0.2">
      <c r="A56" s="67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93855.98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93855.98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-93855.98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45.9" customHeight="1" x14ac:dyDescent="0.2">
      <c r="A57" s="69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691186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691186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-691186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45.9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1.56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1.56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-1.56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133.69999999999999" customHeight="1" x14ac:dyDescent="0.2">
      <c r="A59" s="69" t="s">
        <v>80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110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2116874.41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2116874.41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-2116874.41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58.1" customHeight="1" x14ac:dyDescent="0.2">
      <c r="A60" s="69" t="s">
        <v>111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112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11137.37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11137.37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-11137.37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33.69999999999999" customHeight="1" x14ac:dyDescent="0.2">
      <c r="A61" s="69" t="s">
        <v>82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113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2414393.21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2414393.21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-2414393.21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33.69999999999999" customHeight="1" x14ac:dyDescent="0.2">
      <c r="A62" s="69" t="s">
        <v>114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115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-224748.53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-224748.53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224748.53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72.95" customHeight="1" x14ac:dyDescent="0.2">
      <c r="A63" s="67" t="s">
        <v>116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117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>
        <v>8980000</v>
      </c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842637.25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842637.25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8137362.75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121.5" customHeight="1" x14ac:dyDescent="0.2">
      <c r="A64" s="69" t="s">
        <v>118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119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>
        <v>3500000</v>
      </c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411386.02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411386.02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3088613.98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60.75" customHeight="1" x14ac:dyDescent="0.2">
      <c r="A65" s="67" t="s">
        <v>120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121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11565.49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11565.49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-11565.49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48.6" customHeight="1" x14ac:dyDescent="0.2">
      <c r="A66" s="67" t="s">
        <v>122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123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>
        <v>1045500</v>
      </c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123309.78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123309.78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922190.22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85.15" customHeight="1" x14ac:dyDescent="0.2">
      <c r="A67" s="67" t="s">
        <v>124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>
        <v>2714000</v>
      </c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1064355.7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1064355.7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1649644.3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72.95" customHeight="1" x14ac:dyDescent="0.2">
      <c r="A68" s="67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>
        <v>2057000</v>
      </c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475867.68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475867.68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1581132.32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170.25" customHeight="1" x14ac:dyDescent="0.2">
      <c r="A69" s="69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146084.98000000001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146084.98000000001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-146084.98000000001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158.1" customHeight="1" x14ac:dyDescent="0.2">
      <c r="A70" s="69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250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250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-250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145.9" customHeight="1" x14ac:dyDescent="0.2">
      <c r="A71" s="69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2500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2500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-2500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133.69999999999999" customHeight="1" x14ac:dyDescent="0.2">
      <c r="A72" s="69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250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250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-250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85.15" customHeight="1" x14ac:dyDescent="0.2">
      <c r="A73" s="67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500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500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-500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121.5" customHeight="1" x14ac:dyDescent="0.2">
      <c r="A74" s="69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440078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440078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-440078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</row>
    <row r="76" spans="1:16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</row>
    <row r="77" spans="1:16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</row>
    <row r="78" spans="1:16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</row>
    <row r="79" spans="1:16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</row>
    <row r="80" spans="1:16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6" t="s">
        <v>140</v>
      </c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2" t="s">
        <v>141</v>
      </c>
    </row>
    <row r="85" spans="1:166" ht="12.75" customHeight="1" x14ac:dyDescent="0.2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</row>
    <row r="86" spans="1:166" ht="24" customHeight="1" x14ac:dyDescent="0.2">
      <c r="A86" s="41" t="s">
        <v>21</v>
      </c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2"/>
      <c r="AK86" s="45" t="s">
        <v>22</v>
      </c>
      <c r="AL86" s="41"/>
      <c r="AM86" s="41"/>
      <c r="AN86" s="41"/>
      <c r="AO86" s="41"/>
      <c r="AP86" s="42"/>
      <c r="AQ86" s="45" t="s">
        <v>142</v>
      </c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2"/>
      <c r="BC86" s="45" t="s">
        <v>143</v>
      </c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2"/>
      <c r="BU86" s="45" t="s">
        <v>144</v>
      </c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2"/>
      <c r="CH86" s="35" t="s">
        <v>25</v>
      </c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7"/>
      <c r="EK86" s="35" t="s">
        <v>145</v>
      </c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70"/>
    </row>
    <row r="87" spans="1:166" ht="78.75" customHeight="1" x14ac:dyDescent="0.2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4"/>
      <c r="AK87" s="46"/>
      <c r="AL87" s="43"/>
      <c r="AM87" s="43"/>
      <c r="AN87" s="43"/>
      <c r="AO87" s="43"/>
      <c r="AP87" s="44"/>
      <c r="AQ87" s="46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4"/>
      <c r="BC87" s="46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4"/>
      <c r="BU87" s="46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4"/>
      <c r="CH87" s="36" t="s">
        <v>146</v>
      </c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7"/>
      <c r="CX87" s="35" t="s">
        <v>28</v>
      </c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7"/>
      <c r="DK87" s="35" t="s">
        <v>29</v>
      </c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7"/>
      <c r="DX87" s="35" t="s">
        <v>30</v>
      </c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7"/>
      <c r="EK87" s="46" t="s">
        <v>147</v>
      </c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43"/>
      <c r="EW87" s="44"/>
      <c r="EX87" s="35" t="s">
        <v>148</v>
      </c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70"/>
    </row>
    <row r="88" spans="1:166" ht="14.25" customHeight="1" x14ac:dyDescent="0.2">
      <c r="A88" s="39">
        <v>1</v>
      </c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40"/>
      <c r="AK88" s="29">
        <v>2</v>
      </c>
      <c r="AL88" s="30"/>
      <c r="AM88" s="30"/>
      <c r="AN88" s="30"/>
      <c r="AO88" s="30"/>
      <c r="AP88" s="31"/>
      <c r="AQ88" s="29">
        <v>3</v>
      </c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1"/>
      <c r="BC88" s="29">
        <v>4</v>
      </c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1"/>
      <c r="BU88" s="29">
        <v>5</v>
      </c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1"/>
      <c r="CH88" s="29">
        <v>6</v>
      </c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1"/>
      <c r="CX88" s="29">
        <v>7</v>
      </c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1"/>
      <c r="DK88" s="29">
        <v>8</v>
      </c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1"/>
      <c r="DX88" s="29">
        <v>9</v>
      </c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1"/>
      <c r="EK88" s="29">
        <v>10</v>
      </c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49">
        <v>11</v>
      </c>
      <c r="EY88" s="15"/>
      <c r="EZ88" s="15"/>
      <c r="FA88" s="15"/>
      <c r="FB88" s="15"/>
      <c r="FC88" s="15"/>
      <c r="FD88" s="15"/>
      <c r="FE88" s="15"/>
      <c r="FF88" s="15"/>
      <c r="FG88" s="15"/>
      <c r="FH88" s="15"/>
      <c r="FI88" s="15"/>
      <c r="FJ88" s="16"/>
    </row>
    <row r="89" spans="1:166" ht="15" customHeight="1" x14ac:dyDescent="0.2">
      <c r="A89" s="50" t="s">
        <v>149</v>
      </c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1" t="s">
        <v>150</v>
      </c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5">
        <v>904768138.63999999</v>
      </c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>
        <v>904768138.63999999</v>
      </c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>
        <v>272653705.06999999</v>
      </c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>
        <f t="shared" ref="DX89:DX152" si="4">CH89+CX89+DK89</f>
        <v>272653705.06999999</v>
      </c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>
        <f t="shared" ref="EK89:EK152" si="5">BC89-DX89</f>
        <v>632114433.56999993</v>
      </c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>
        <f t="shared" ref="EX89:EX152" si="6">BU89-DX89</f>
        <v>632114433.56999993</v>
      </c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6"/>
    </row>
    <row r="90" spans="1:166" ht="15" customHeight="1" x14ac:dyDescent="0.2">
      <c r="A90" s="57" t="s">
        <v>33</v>
      </c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8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62">
        <v>904768138.63999999</v>
      </c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>
        <v>904768138.63999999</v>
      </c>
      <c r="BV90" s="62"/>
      <c r="BW90" s="62"/>
      <c r="BX90" s="62"/>
      <c r="BY90" s="62"/>
      <c r="BZ90" s="62"/>
      <c r="CA90" s="62"/>
      <c r="CB90" s="62"/>
      <c r="CC90" s="62"/>
      <c r="CD90" s="62"/>
      <c r="CE90" s="62"/>
      <c r="CF90" s="62"/>
      <c r="CG90" s="62"/>
      <c r="CH90" s="62">
        <v>272653705.06999999</v>
      </c>
      <c r="CI90" s="62"/>
      <c r="CJ90" s="62"/>
      <c r="CK90" s="62"/>
      <c r="CL90" s="62"/>
      <c r="CM90" s="62"/>
      <c r="CN90" s="62"/>
      <c r="CO90" s="62"/>
      <c r="CP90" s="62"/>
      <c r="CQ90" s="62"/>
      <c r="CR90" s="62"/>
      <c r="CS90" s="62"/>
      <c r="CT90" s="62"/>
      <c r="CU90" s="62"/>
      <c r="CV90" s="62"/>
      <c r="CW90" s="62"/>
      <c r="CX90" s="62"/>
      <c r="CY90" s="62"/>
      <c r="CZ90" s="62"/>
      <c r="DA90" s="62"/>
      <c r="DB90" s="62"/>
      <c r="DC90" s="62"/>
      <c r="DD90" s="62"/>
      <c r="DE90" s="62"/>
      <c r="DF90" s="62"/>
      <c r="DG90" s="62"/>
      <c r="DH90" s="62"/>
      <c r="DI90" s="62"/>
      <c r="DJ90" s="62"/>
      <c r="DK90" s="62"/>
      <c r="DL90" s="62"/>
      <c r="DM90" s="62"/>
      <c r="DN90" s="62"/>
      <c r="DO90" s="62"/>
      <c r="DP90" s="62"/>
      <c r="DQ90" s="62"/>
      <c r="DR90" s="62"/>
      <c r="DS90" s="62"/>
      <c r="DT90" s="62"/>
      <c r="DU90" s="62"/>
      <c r="DV90" s="62"/>
      <c r="DW90" s="62"/>
      <c r="DX90" s="62">
        <f t="shared" si="4"/>
        <v>272653705.06999999</v>
      </c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>
        <f t="shared" si="5"/>
        <v>632114433.56999993</v>
      </c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>
        <f t="shared" si="6"/>
        <v>632114433.56999993</v>
      </c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6"/>
    </row>
    <row r="91" spans="1:166" ht="12.75" x14ac:dyDescent="0.2">
      <c r="A91" s="67" t="s">
        <v>151</v>
      </c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8"/>
      <c r="AK91" s="58"/>
      <c r="AL91" s="59"/>
      <c r="AM91" s="59"/>
      <c r="AN91" s="59"/>
      <c r="AO91" s="59"/>
      <c r="AP91" s="59"/>
      <c r="AQ91" s="59" t="s">
        <v>152</v>
      </c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62">
        <v>342012</v>
      </c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>
        <v>342012</v>
      </c>
      <c r="BV91" s="62"/>
      <c r="BW91" s="62"/>
      <c r="BX91" s="62"/>
      <c r="BY91" s="62"/>
      <c r="BZ91" s="62"/>
      <c r="CA91" s="62"/>
      <c r="CB91" s="62"/>
      <c r="CC91" s="62"/>
      <c r="CD91" s="62"/>
      <c r="CE91" s="62"/>
      <c r="CF91" s="62"/>
      <c r="CG91" s="62"/>
      <c r="CH91" s="62">
        <v>100095.8</v>
      </c>
      <c r="CI91" s="62"/>
      <c r="CJ91" s="62"/>
      <c r="CK91" s="62"/>
      <c r="CL91" s="62"/>
      <c r="CM91" s="62"/>
      <c r="CN91" s="62"/>
      <c r="CO91" s="62"/>
      <c r="CP91" s="62"/>
      <c r="CQ91" s="62"/>
      <c r="CR91" s="62"/>
      <c r="CS91" s="62"/>
      <c r="CT91" s="62"/>
      <c r="CU91" s="62"/>
      <c r="CV91" s="62"/>
      <c r="CW91" s="62"/>
      <c r="CX91" s="62"/>
      <c r="CY91" s="62"/>
      <c r="CZ91" s="62"/>
      <c r="DA91" s="62"/>
      <c r="DB91" s="62"/>
      <c r="DC91" s="62"/>
      <c r="DD91" s="62"/>
      <c r="DE91" s="62"/>
      <c r="DF91" s="62"/>
      <c r="DG91" s="62"/>
      <c r="DH91" s="62"/>
      <c r="DI91" s="62"/>
      <c r="DJ91" s="62"/>
      <c r="DK91" s="62"/>
      <c r="DL91" s="62"/>
      <c r="DM91" s="62"/>
      <c r="DN91" s="62"/>
      <c r="DO91" s="62"/>
      <c r="DP91" s="62"/>
      <c r="DQ91" s="62"/>
      <c r="DR91" s="62"/>
      <c r="DS91" s="62"/>
      <c r="DT91" s="62"/>
      <c r="DU91" s="62"/>
      <c r="DV91" s="62"/>
      <c r="DW91" s="62"/>
      <c r="DX91" s="62">
        <f t="shared" si="4"/>
        <v>100095.8</v>
      </c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>
        <f t="shared" si="5"/>
        <v>241916.2</v>
      </c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>
        <f t="shared" si="6"/>
        <v>241916.2</v>
      </c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6"/>
    </row>
    <row r="92" spans="1:166" ht="24.2" customHeight="1" x14ac:dyDescent="0.2">
      <c r="A92" s="67" t="s">
        <v>153</v>
      </c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8"/>
      <c r="AK92" s="58"/>
      <c r="AL92" s="59"/>
      <c r="AM92" s="59"/>
      <c r="AN92" s="59"/>
      <c r="AO92" s="59"/>
      <c r="AP92" s="59"/>
      <c r="AQ92" s="59" t="s">
        <v>154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62">
        <v>103288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>
        <v>103288</v>
      </c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>
        <v>11204.2</v>
      </c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62"/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>
        <f t="shared" si="4"/>
        <v>11204.2</v>
      </c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>
        <f t="shared" si="5"/>
        <v>92083.8</v>
      </c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>
        <f t="shared" si="6"/>
        <v>92083.8</v>
      </c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6"/>
    </row>
    <row r="93" spans="1:166" ht="24.2" customHeight="1" x14ac:dyDescent="0.2">
      <c r="A93" s="67" t="s">
        <v>155</v>
      </c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8"/>
      <c r="AK93" s="58"/>
      <c r="AL93" s="59"/>
      <c r="AM93" s="59"/>
      <c r="AN93" s="59"/>
      <c r="AO93" s="59"/>
      <c r="AP93" s="59"/>
      <c r="AQ93" s="59" t="s">
        <v>156</v>
      </c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2">
        <v>1000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>
        <v>1000</v>
      </c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>
        <v>1000</v>
      </c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>
        <f t="shared" si="4"/>
        <v>1000</v>
      </c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>
        <f t="shared" si="5"/>
        <v>0</v>
      </c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>
        <f t="shared" si="6"/>
        <v>0</v>
      </c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6"/>
    </row>
    <row r="94" spans="1:166" ht="12.75" x14ac:dyDescent="0.2">
      <c r="A94" s="67" t="s">
        <v>151</v>
      </c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8"/>
      <c r="AK94" s="58"/>
      <c r="AL94" s="59"/>
      <c r="AM94" s="59"/>
      <c r="AN94" s="59"/>
      <c r="AO94" s="59"/>
      <c r="AP94" s="59"/>
      <c r="AQ94" s="59" t="s">
        <v>157</v>
      </c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2">
        <v>1042590.63</v>
      </c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>
        <v>1042590.63</v>
      </c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>
        <v>439376.11</v>
      </c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>
        <f t="shared" si="4"/>
        <v>439376.11</v>
      </c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>
        <f t="shared" si="5"/>
        <v>603214.52</v>
      </c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>
        <f t="shared" si="6"/>
        <v>603214.52</v>
      </c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6"/>
    </row>
    <row r="95" spans="1:166" ht="24.2" customHeight="1" x14ac:dyDescent="0.2">
      <c r="A95" s="67" t="s">
        <v>158</v>
      </c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8"/>
      <c r="AK95" s="58"/>
      <c r="AL95" s="59"/>
      <c r="AM95" s="59"/>
      <c r="AN95" s="59"/>
      <c r="AO95" s="59"/>
      <c r="AP95" s="59"/>
      <c r="AQ95" s="59" t="s">
        <v>159</v>
      </c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3521.37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3521.37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>
        <v>3521.37</v>
      </c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4"/>
        <v>3521.37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5"/>
        <v>0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6"/>
        <v>0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24.2" customHeight="1" x14ac:dyDescent="0.2">
      <c r="A96" s="67" t="s">
        <v>153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58"/>
      <c r="AL96" s="59"/>
      <c r="AM96" s="59"/>
      <c r="AN96" s="59"/>
      <c r="AO96" s="59"/>
      <c r="AP96" s="59"/>
      <c r="AQ96" s="59" t="s">
        <v>160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315926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315926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119035.08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119035.08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196890.91999999998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196890.91999999998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12.75" x14ac:dyDescent="0.2">
      <c r="A97" s="67" t="s">
        <v>161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162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436548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436548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90870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90870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345678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345678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48.6" customHeight="1" x14ac:dyDescent="0.2">
      <c r="A98" s="67" t="s">
        <v>163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164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91633.2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91633.2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15272.2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15272.2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76361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76361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24.2" customHeight="1" x14ac:dyDescent="0.2">
      <c r="A99" s="67" t="s">
        <v>165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166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5192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5192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/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0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5192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5192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12.75" x14ac:dyDescent="0.2">
      <c r="A100" s="67" t="s">
        <v>167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168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339621.3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339621.3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75043.8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75043.8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264577.5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264577.5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12.75" x14ac:dyDescent="0.2">
      <c r="A101" s="67" t="s">
        <v>169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170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13000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13000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/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0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13000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13000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24.2" customHeight="1" x14ac:dyDescent="0.2">
      <c r="A102" s="67" t="s">
        <v>171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172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150000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150000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0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150000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150000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7" t="s">
        <v>173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174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80605.5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80605.5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/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80605.5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80605.5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7" t="s">
        <v>175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12000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12000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4550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4550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7450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7450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173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177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6600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6600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/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0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6600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6600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151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178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5692838.1200000001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5692838.1200000001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2108567.2799999998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2108567.2799999998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3584270.8400000003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3584270.8400000003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7" t="s">
        <v>158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179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9890.8799999999992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9890.8799999999992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9890.8799999999992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9890.8799999999992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0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0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7" t="s">
        <v>180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181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45000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45000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7065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7065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37935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37935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24.2" customHeight="1" x14ac:dyDescent="0.2">
      <c r="A109" s="67" t="s">
        <v>153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182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1722224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1722224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636787.31000000006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636787.31000000006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1085436.69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1085436.69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7" t="s">
        <v>183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184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65000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65000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3851.58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3851.58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61148.42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61148.42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173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185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14700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14700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14700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14700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167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186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143720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143720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81332.92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81332.92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62387.08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62387.08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173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187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241080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241080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6800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6800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234280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234280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175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188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96200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96200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22379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22379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73821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73821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36.4" customHeight="1" x14ac:dyDescent="0.2">
      <c r="A115" s="67" t="s">
        <v>189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190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37653707.5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37653707.5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11133007.75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11133007.75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26520699.75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26520699.75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36.4" customHeight="1" x14ac:dyDescent="0.2">
      <c r="A116" s="67" t="s">
        <v>189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191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1684300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1684300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1684300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1684300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36.4" customHeight="1" x14ac:dyDescent="0.2">
      <c r="A117" s="67" t="s">
        <v>189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192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60236034.670000002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60236034.670000002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16930601.859999999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16930601.859999999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43305432.810000002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43305432.810000002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36.4" customHeight="1" x14ac:dyDescent="0.2">
      <c r="A118" s="67" t="s">
        <v>189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193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39216.25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39216.25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/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0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39216.25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39216.25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7" t="s">
        <v>151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194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37981463.75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37981463.75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/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0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37981463.75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37981463.75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24.2" customHeight="1" x14ac:dyDescent="0.2">
      <c r="A120" s="67" t="s">
        <v>153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195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11470417.52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11470417.52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/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0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11470417.52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11470417.52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24.2" customHeight="1" x14ac:dyDescent="0.2">
      <c r="A121" s="67" t="s">
        <v>165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196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1515540.34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1515540.34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/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1515540.34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1515540.34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7" t="s">
        <v>167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197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5680287.2199999997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5680287.2199999997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/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0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5680287.2199999997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5680287.2199999997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36.4" customHeight="1" x14ac:dyDescent="0.2">
      <c r="A123" s="67" t="s">
        <v>189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198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5417300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5417300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5417300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5417300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0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0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24.2" customHeight="1" x14ac:dyDescent="0.2">
      <c r="A124" s="67" t="s">
        <v>165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199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2102716.9700000002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2102716.9700000002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2102716.9700000002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2102716.9700000002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36.4" customHeight="1" x14ac:dyDescent="0.2">
      <c r="A125" s="67" t="s">
        <v>189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200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170341937.36000001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170341937.36000001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62517120.030000001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62517120.030000001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107824817.33000001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107824817.33000001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36.4" customHeight="1" x14ac:dyDescent="0.2">
      <c r="A126" s="67" t="s">
        <v>189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201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142346744.19999999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142346744.19999999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42704100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42704100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99642644.199999988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99642644.199999988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12.75" x14ac:dyDescent="0.2">
      <c r="A127" s="67" t="s">
        <v>167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202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182090.68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182090.68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/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182090.68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182090.68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12.75" x14ac:dyDescent="0.2">
      <c r="A128" s="67" t="s">
        <v>167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203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173500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173500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/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173500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173500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36.4" customHeight="1" x14ac:dyDescent="0.2">
      <c r="A129" s="67" t="s">
        <v>189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204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407408.96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407408.96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407408.96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407408.96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36.4" customHeight="1" x14ac:dyDescent="0.2">
      <c r="A130" s="67" t="s">
        <v>189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205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1872186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1872186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468046.5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468046.5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1404139.5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1404139.5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36.4" customHeight="1" x14ac:dyDescent="0.2">
      <c r="A131" s="67" t="s">
        <v>189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206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16561400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16561400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3974730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3974730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12586670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12586670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36.4" customHeight="1" x14ac:dyDescent="0.2">
      <c r="A132" s="67" t="s">
        <v>189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207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8110900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8110900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2705022.25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2705022.25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5405877.75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5405877.75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36.4" customHeight="1" x14ac:dyDescent="0.2">
      <c r="A133" s="67" t="s">
        <v>189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208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156865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156865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156865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156865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36.4" customHeight="1" x14ac:dyDescent="0.2">
      <c r="A134" s="67" t="s">
        <v>189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209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100776.95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100776.95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100776.95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100776.95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0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0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189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210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2586299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2586299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2586299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2586299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189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211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259782.27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259782.27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259782.27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259782.27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189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212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21639711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21639711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17324594.789999999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17324594.789999999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4315116.2100000009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4315116.2100000009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36.4" customHeight="1" x14ac:dyDescent="0.2">
      <c r="A138" s="67" t="s">
        <v>189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213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39215.75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39215.75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39215.75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39215.75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12.75" x14ac:dyDescent="0.2">
      <c r="A139" s="67" t="s">
        <v>151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214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91200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91200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/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91200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91200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24.2" customHeight="1" x14ac:dyDescent="0.2">
      <c r="A140" s="67" t="s">
        <v>153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215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27546.400000000001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27546.400000000001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/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0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27546.400000000001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27546.400000000001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12.75" x14ac:dyDescent="0.2">
      <c r="A141" s="67" t="s">
        <v>151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216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25361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25361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25361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25361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24.2" customHeight="1" x14ac:dyDescent="0.2">
      <c r="A142" s="67" t="s">
        <v>153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217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7659.08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7659.08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7659.08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7659.08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36.4" customHeight="1" x14ac:dyDescent="0.2">
      <c r="A143" s="67" t="s">
        <v>189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218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2669979.92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2669979.92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645309.47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645309.47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2024670.45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2024670.45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189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219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1460600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1460600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/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0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1460600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1460600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7" t="s">
        <v>151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220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4652928.32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4652928.32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1027595.62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1027595.62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3625332.7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3625332.7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24.2" customHeight="1" x14ac:dyDescent="0.2">
      <c r="A146" s="67" t="s">
        <v>158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221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4114.68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4114.68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4114.68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4114.68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0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0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24.2" customHeight="1" x14ac:dyDescent="0.2">
      <c r="A147" s="67" t="s">
        <v>155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222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5000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5000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5000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5000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12.75" x14ac:dyDescent="0.2">
      <c r="A148" s="67" t="s">
        <v>167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223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17000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17000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17000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17000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24.2" customHeight="1" x14ac:dyDescent="0.2">
      <c r="A149" s="67" t="s">
        <v>153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224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1406427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1406427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343015.1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343015.1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1063411.8999999999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1063411.8999999999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12.75" x14ac:dyDescent="0.2">
      <c r="A150" s="67" t="s">
        <v>183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225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59000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59000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59000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59000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7" t="s">
        <v>165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226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55630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55630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55630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55630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12.75" x14ac:dyDescent="0.2">
      <c r="A152" s="67" t="s">
        <v>167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227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20000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20000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/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20000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20000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24.2" customHeight="1" x14ac:dyDescent="0.2">
      <c r="A153" s="67" t="s">
        <v>228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229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30000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30000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ref="DX153:DX216" si="7">CH153+CX153+DK153</f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ref="EK153:EK216" si="8">BC153-DX153</f>
        <v>30000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ref="EX153:EX216" si="9">BU153-DX153</f>
        <v>30000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36.4" customHeight="1" x14ac:dyDescent="0.2">
      <c r="A154" s="67" t="s">
        <v>230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231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400000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400000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7"/>
        <v>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8"/>
        <v>400000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9"/>
        <v>400000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36.4" customHeight="1" x14ac:dyDescent="0.2">
      <c r="A155" s="67" t="s">
        <v>189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232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2303800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2303800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7"/>
        <v>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8"/>
        <v>2303800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9"/>
        <v>2303800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36.4" customHeight="1" x14ac:dyDescent="0.2">
      <c r="A156" s="67" t="s">
        <v>189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233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23300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23300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7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8"/>
        <v>23300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9"/>
        <v>23300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12.75" x14ac:dyDescent="0.2">
      <c r="A157" s="67" t="s">
        <v>173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234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1110500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1110500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7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8"/>
        <v>1110500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9"/>
        <v>1110500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36.4" customHeight="1" x14ac:dyDescent="0.2">
      <c r="A158" s="67" t="s">
        <v>189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235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997900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997900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7"/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8"/>
        <v>997900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9"/>
        <v>997900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24.2" customHeight="1" x14ac:dyDescent="0.2">
      <c r="A159" s="67" t="s">
        <v>236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237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2744600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2744600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792576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7"/>
        <v>792576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8"/>
        <v>1952024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9"/>
        <v>1952024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12.75" x14ac:dyDescent="0.2">
      <c r="A160" s="67" t="s">
        <v>167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238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1301700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1301700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308181.90000000002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308181.90000000002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993518.1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993518.1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7" t="s">
        <v>236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239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4101800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4101800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1004963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1004963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3096837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3096837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36.4" customHeight="1" x14ac:dyDescent="0.2">
      <c r="A162" s="67" t="s">
        <v>189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240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1990100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1990100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/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1990100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1990100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7" t="s">
        <v>236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241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5810000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5810000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216880.11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216880.11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5593119.8899999997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5593119.8899999997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7" t="s">
        <v>151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242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4962596.05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4962596.05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/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4962596.05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4962596.05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153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243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1531912.32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1531912.32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/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1531912.32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1531912.32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7" t="s">
        <v>167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244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1138800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1138800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/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1138800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1138800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36.4" customHeight="1" x14ac:dyDescent="0.2">
      <c r="A167" s="67" t="s">
        <v>189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245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29412.18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29412.18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/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29412.18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29412.18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36.4" customHeight="1" x14ac:dyDescent="0.2">
      <c r="A168" s="67" t="s">
        <v>189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246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697410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697410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/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697410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697410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12.75" x14ac:dyDescent="0.2">
      <c r="A169" s="67" t="s">
        <v>151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247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61898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61898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/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61898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61898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7" t="s">
        <v>153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248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18693.5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18693.5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/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18693.5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18693.5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36.4" customHeight="1" x14ac:dyDescent="0.2">
      <c r="A171" s="67" t="s">
        <v>189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249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73392208.5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73392208.5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43329724.229999997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43329724.229999997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30062484.270000003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30062484.270000003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36.4" customHeight="1" x14ac:dyDescent="0.2">
      <c r="A172" s="67" t="s">
        <v>189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250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716640.78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716640.78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716640.78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716640.78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7" t="s">
        <v>173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251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295000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295000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/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295000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295000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155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252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400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400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400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400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12.75" x14ac:dyDescent="0.2">
      <c r="A175" s="67" t="s">
        <v>151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253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3216538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3216538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1161648.8700000001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1161648.8700000001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2054889.13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2054889.13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24.2" customHeight="1" x14ac:dyDescent="0.2">
      <c r="A176" s="67" t="s">
        <v>153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254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971394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971394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346644.62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346644.62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624749.38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624749.38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7" t="s">
        <v>183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255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44400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44400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2100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2100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42300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42300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12.75" x14ac:dyDescent="0.2">
      <c r="A178" s="67" t="s">
        <v>161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256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297224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297224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117000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117000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180224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180224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48.6" customHeight="1" x14ac:dyDescent="0.2">
      <c r="A179" s="67" t="s">
        <v>163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257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132500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132500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31034.49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31034.49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101465.51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101465.51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24.2" customHeight="1" x14ac:dyDescent="0.2">
      <c r="A180" s="67" t="s">
        <v>165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258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363759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363759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82188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82188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281571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281571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12.75" x14ac:dyDescent="0.2">
      <c r="A181" s="67" t="s">
        <v>167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259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112200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112200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8494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8494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103706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103706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7" t="s">
        <v>169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260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7000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7000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5969.82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5969.82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1030.1800000000003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1030.1800000000003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7" t="s">
        <v>171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261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60000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60000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30000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30000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30000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30000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24.2" customHeight="1" x14ac:dyDescent="0.2">
      <c r="A184" s="67" t="s">
        <v>228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262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22617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22617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/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0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22617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22617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12.75" x14ac:dyDescent="0.2">
      <c r="A185" s="67" t="s">
        <v>175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263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10000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10000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/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0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10000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10000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36.4" customHeight="1" x14ac:dyDescent="0.2">
      <c r="A186" s="67" t="s">
        <v>264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265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3430300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3430300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857575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857575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2572725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2572725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36.4" customHeight="1" x14ac:dyDescent="0.2">
      <c r="A187" s="67" t="s">
        <v>264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266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2206700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2206700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663000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663000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1543700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1543700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36.4" customHeight="1" x14ac:dyDescent="0.2">
      <c r="A188" s="67" t="s">
        <v>264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267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30186000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30186000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8629156.5600000005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8629156.5600000005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21556843.439999998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21556843.439999998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36.4" customHeight="1" x14ac:dyDescent="0.2">
      <c r="A189" s="67" t="s">
        <v>264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268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24427.39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24427.39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/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24427.39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24427.39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36.4" customHeight="1" x14ac:dyDescent="0.2">
      <c r="A190" s="67" t="s">
        <v>264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269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5212964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5212964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5212964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5212964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0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0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12.75" x14ac:dyDescent="0.2">
      <c r="A191" s="67" t="s">
        <v>151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270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1449671.01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1449671.01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448522.84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448522.84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1001148.1699999999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1001148.1699999999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24.2" customHeight="1" x14ac:dyDescent="0.2">
      <c r="A192" s="67" t="s">
        <v>158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271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8745.99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8745.99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8745.99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8745.99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0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0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7" t="s">
        <v>153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272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440443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440443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135453.9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135453.9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304989.09999999998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304989.09999999998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12.75" x14ac:dyDescent="0.2">
      <c r="A194" s="67" t="s">
        <v>183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273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7000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7000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12.46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12.46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6987.54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6987.54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12.75" x14ac:dyDescent="0.2">
      <c r="A195" s="67" t="s">
        <v>173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274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12000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12000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264.22000000000003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264.22000000000003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11735.78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11735.78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24.2" customHeight="1" x14ac:dyDescent="0.2">
      <c r="A196" s="67" t="s">
        <v>165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275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5000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5000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5000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5000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24.2" customHeight="1" x14ac:dyDescent="0.2">
      <c r="A197" s="67" t="s">
        <v>228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276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19200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19200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0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19200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19200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24.2" customHeight="1" x14ac:dyDescent="0.2">
      <c r="A198" s="67" t="s">
        <v>277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278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10000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10000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10000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10000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12.75" x14ac:dyDescent="0.2">
      <c r="A199" s="67" t="s">
        <v>151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279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1864744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1864744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564724.81999999995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564724.81999999995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1300019.1800000002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1300019.1800000002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24.2" customHeight="1" x14ac:dyDescent="0.2">
      <c r="A200" s="67" t="s">
        <v>153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280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563153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563153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170546.89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170546.89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392606.11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392606.11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12.75" x14ac:dyDescent="0.2">
      <c r="A201" s="67" t="s">
        <v>183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281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34681.69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34681.69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10019.66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10019.66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24662.030000000002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24662.030000000002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7" t="s">
        <v>173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282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19000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19000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19000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19000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7" t="s">
        <v>165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283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6300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6300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6300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6300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167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284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3500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3500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/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0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3500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3500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12.75" x14ac:dyDescent="0.2">
      <c r="A205" s="67" t="s">
        <v>169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285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4818.3100000000004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4818.3100000000004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4813.8100000000004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4813.8100000000004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4.5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4.5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24.2" customHeight="1" x14ac:dyDescent="0.2">
      <c r="A206" s="67" t="s">
        <v>171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286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60000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60000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0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60000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60000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24.2" customHeight="1" x14ac:dyDescent="0.2">
      <c r="A207" s="67" t="s">
        <v>228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287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25000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25000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25000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25000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175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288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6000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6000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496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496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5504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5504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12.75" x14ac:dyDescent="0.2">
      <c r="A209" s="67" t="s">
        <v>151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289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7066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7066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7066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7066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24.2" customHeight="1" x14ac:dyDescent="0.2">
      <c r="A210" s="67" t="s">
        <v>153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290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2134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2134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2134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2134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12.75" x14ac:dyDescent="0.2">
      <c r="A211" s="67" t="s">
        <v>151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291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1695852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1695852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396304.57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396304.57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1299547.43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1299547.43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24.2" customHeight="1" x14ac:dyDescent="0.2">
      <c r="A212" s="67" t="s">
        <v>153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292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512148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512148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119683.98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119683.98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392464.02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392464.02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12.75" x14ac:dyDescent="0.2">
      <c r="A213" s="67" t="s">
        <v>151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293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3149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3149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/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3149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3149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24.2" customHeight="1" x14ac:dyDescent="0.2">
      <c r="A214" s="67" t="s">
        <v>153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294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951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951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951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951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12.75" x14ac:dyDescent="0.2">
      <c r="A215" s="67" t="s">
        <v>151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295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5286712.42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5286712.42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1858408.61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1858408.61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3428303.8099999996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3428303.8099999996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24.2" customHeight="1" x14ac:dyDescent="0.2">
      <c r="A216" s="67" t="s">
        <v>158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296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12167.58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12167.58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12167.58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12167.58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24.2" customHeight="1" x14ac:dyDescent="0.2">
      <c r="A217" s="67" t="s">
        <v>155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297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2400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2400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2400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ref="DX217:DX280" si="10">CH217+CX217+DK217</f>
        <v>2400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ref="EK217:EK280" si="11">BC217-DX217</f>
        <v>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ref="EX217:EX280" si="12">BU217-DX217</f>
        <v>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12.75" x14ac:dyDescent="0.2">
      <c r="A218" s="67" t="s">
        <v>167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298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52006.13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52006.13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50006.13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10"/>
        <v>50006.13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11"/>
        <v>2000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12"/>
        <v>2000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24.2" customHeight="1" x14ac:dyDescent="0.2">
      <c r="A219" s="67" t="s">
        <v>153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299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1600262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1600262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568112.97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10"/>
        <v>568112.97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11"/>
        <v>1032149.03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12"/>
        <v>1032149.03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7" t="s">
        <v>183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300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38942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38942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8450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10"/>
        <v>8450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11"/>
        <v>30492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12"/>
        <v>30492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161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301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571560.6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571560.6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242190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10"/>
        <v>242190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11"/>
        <v>329370.59999999998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12"/>
        <v>329370.59999999998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12.75" x14ac:dyDescent="0.2">
      <c r="A222" s="67" t="s">
        <v>173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302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178000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178000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1717.44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10"/>
        <v>1717.44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11"/>
        <v>176282.56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12"/>
        <v>176282.56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7" t="s">
        <v>165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303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413393.87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413393.87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405400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0"/>
        <v>405400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1"/>
        <v>7993.8699999999953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2"/>
        <v>7993.8699999999953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167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304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341853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341853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107834.5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107834.5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234018.5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234018.5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169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305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25000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25000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4964.3500000000004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4964.3500000000004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20035.650000000001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20035.650000000001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7" t="s">
        <v>306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307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8150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8150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8150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8150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171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308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504666.9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504666.9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332131.26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332131.26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172535.64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172535.64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175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309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120000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120000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13648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13648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106352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106352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7" t="s">
        <v>167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310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7555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7555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7555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7555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36.4" customHeight="1" x14ac:dyDescent="0.2">
      <c r="A230" s="67" t="s">
        <v>230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311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5180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5180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5180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5180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0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0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7" t="s">
        <v>236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312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1250850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1250850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/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1250850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1250850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7" t="s">
        <v>151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313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9579934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9579934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3155918.08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3155918.08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6424015.9199999999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6424015.9199999999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7" t="s">
        <v>155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314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2200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2200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2200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2200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167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315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2000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2000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1000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1000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1000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1000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7" t="s">
        <v>153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316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2893140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2893140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953086.69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953086.69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1940053.31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1940053.31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12.75" x14ac:dyDescent="0.2">
      <c r="A236" s="67" t="s">
        <v>183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317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363359.18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363359.18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21964.39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21964.39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341394.79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341394.79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161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318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963721.2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963721.2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448500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448500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515221.19999999995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515221.19999999995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12.75" x14ac:dyDescent="0.2">
      <c r="A238" s="67" t="s">
        <v>173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319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28000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28000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3699.08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3699.08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24300.92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24300.92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.2" customHeight="1" x14ac:dyDescent="0.2">
      <c r="A239" s="67" t="s">
        <v>165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320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438671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438671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204325.36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204325.36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234345.64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234345.64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12.75" x14ac:dyDescent="0.2">
      <c r="A240" s="67" t="s">
        <v>167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321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1455307.2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1455307.2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548451.9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548451.9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906855.29999999993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906855.29999999993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12.75" x14ac:dyDescent="0.2">
      <c r="A241" s="67" t="s">
        <v>169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322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10000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10000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4570.2700000000004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4570.2700000000004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5429.73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5429.73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24.2" customHeight="1" x14ac:dyDescent="0.2">
      <c r="A242" s="67" t="s">
        <v>171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323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570830.29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570830.29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261678.71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261678.71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309151.58000000007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309151.58000000007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24.2" customHeight="1" x14ac:dyDescent="0.2">
      <c r="A243" s="67" t="s">
        <v>228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324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61000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61000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61000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61000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12.75" x14ac:dyDescent="0.2">
      <c r="A244" s="67" t="s">
        <v>173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325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638800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638800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205508.77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205508.77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433291.23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433291.23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12.75" x14ac:dyDescent="0.2">
      <c r="A245" s="67" t="s">
        <v>175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326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110000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110000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30530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30530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79470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79470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151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327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342012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342012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82052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82052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259960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259960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153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328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103288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103288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24779.77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24779.77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78508.23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78508.23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167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329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5600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5600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0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5600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5600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12.75" x14ac:dyDescent="0.2">
      <c r="A249" s="67" t="s">
        <v>330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331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2414000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2414000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0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2414000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2414000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7" t="s">
        <v>151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332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1008448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1008448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255548.95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255548.95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752899.05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752899.05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24.2" customHeight="1" x14ac:dyDescent="0.2">
      <c r="A251" s="67" t="s">
        <v>153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333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304552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304552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77176.289999999994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77176.289999999994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227375.71000000002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227375.71000000002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12.75" x14ac:dyDescent="0.2">
      <c r="A252" s="67" t="s">
        <v>167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334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50000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50000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0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50000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50000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151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335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577093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577093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164896.79999999999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164896.79999999999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412196.2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412196.2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24.2" customHeight="1" x14ac:dyDescent="0.2">
      <c r="A254" s="67" t="s">
        <v>153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336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174282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174282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49798.83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49798.83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124483.17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124483.17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24.2" customHeight="1" x14ac:dyDescent="0.2">
      <c r="A255" s="67" t="s">
        <v>228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337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6300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6300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0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6300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6300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36.4" customHeight="1" x14ac:dyDescent="0.2">
      <c r="A256" s="67" t="s">
        <v>230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338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25000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25000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25000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25000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2.75" x14ac:dyDescent="0.2">
      <c r="A257" s="67" t="s">
        <v>175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339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417000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417000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104239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104239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312761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312761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173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340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115400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115400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115400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115400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12.75" x14ac:dyDescent="0.2">
      <c r="A259" s="67" t="s">
        <v>151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341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362366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362366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90579.75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90579.75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271786.25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271786.25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153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342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109434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109434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27355.09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27355.09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82078.91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82078.91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151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343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354608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354608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81624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81624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272984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272984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24.2" customHeight="1" x14ac:dyDescent="0.2">
      <c r="A262" s="67" t="s">
        <v>153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344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107092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107092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24650.45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24650.45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82441.55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82441.55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24.2" customHeight="1" x14ac:dyDescent="0.2">
      <c r="A263" s="67" t="s">
        <v>306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345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60300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60300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0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60300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60300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12.75" x14ac:dyDescent="0.2">
      <c r="A264" s="67" t="s">
        <v>151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346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491.55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491.55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0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491.55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491.55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24.2" customHeight="1" x14ac:dyDescent="0.2">
      <c r="A265" s="67" t="s">
        <v>153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347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148.44999999999999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148.44999999999999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148.44999999999999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148.44999999999999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151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348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70452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70452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70452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70452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24.2" customHeight="1" x14ac:dyDescent="0.2">
      <c r="A267" s="67" t="s">
        <v>153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349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21277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21277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21277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21277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36.4" customHeight="1" x14ac:dyDescent="0.2">
      <c r="A268" s="67" t="s">
        <v>230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350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61600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61600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61600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61600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180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351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11308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11308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11308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11308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0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0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169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352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163200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163200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163200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163200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7" t="s">
        <v>353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354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405000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405000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405000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405000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151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355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712900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712900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176130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176130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536770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536770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24.2" customHeight="1" x14ac:dyDescent="0.2">
      <c r="A273" s="67" t="s">
        <v>153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356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215300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215300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53191.26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53191.26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162108.74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162108.74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24.2" customHeight="1" x14ac:dyDescent="0.2">
      <c r="A274" s="67" t="s">
        <v>165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357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202000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202000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33614.400000000001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33614.400000000001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168385.6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168385.6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151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358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2267238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2267238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745689.36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745689.36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1521548.6400000001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1521548.6400000001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24.2" customHeight="1" x14ac:dyDescent="0.2">
      <c r="A276" s="67" t="s">
        <v>153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359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684706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684706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222650.3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222650.3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462055.7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462055.7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183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360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7700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7700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1300.93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1300.93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6399.07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6399.07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7" t="s">
        <v>173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361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2000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2000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/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0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2000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2000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7" t="s">
        <v>167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362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513000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513000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513000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513000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7" t="s">
        <v>306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363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247500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247500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247500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247500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24.2" customHeight="1" x14ac:dyDescent="0.2">
      <c r="A281" s="67" t="s">
        <v>228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364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40800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40800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10800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ref="DX281:DX315" si="13">CH281+CX281+DK281</f>
        <v>10800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ref="EK281:EK314" si="14">BC281-DX281</f>
        <v>30000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ref="EX281:EX314" si="15">BU281-DX281</f>
        <v>30000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175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365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2300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2300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750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3"/>
        <v>750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4"/>
        <v>1550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5"/>
        <v>1550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12.75" x14ac:dyDescent="0.2">
      <c r="A283" s="67" t="s">
        <v>151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366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319366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319366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105728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3"/>
        <v>105728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4"/>
        <v>213638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5"/>
        <v>213638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24.2" customHeight="1" x14ac:dyDescent="0.2">
      <c r="A284" s="67" t="s">
        <v>153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367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96448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96448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31929.86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3"/>
        <v>31929.86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4"/>
        <v>64518.14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5"/>
        <v>64518.14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167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368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232900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232900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36027.57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3"/>
        <v>36027.57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4"/>
        <v>196872.43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5"/>
        <v>196872.43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167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369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1540000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1540000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3"/>
        <v>0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4"/>
        <v>1540000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5"/>
        <v>1540000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167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370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753800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753800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3"/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4"/>
        <v>753800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5"/>
        <v>753800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60.75" customHeight="1" x14ac:dyDescent="0.2">
      <c r="A288" s="67" t="s">
        <v>371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372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6452700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6452700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934906.8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934906.8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5517793.2000000002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5517793.2000000002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12.75" x14ac:dyDescent="0.2">
      <c r="A289" s="67" t="s">
        <v>167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373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21115390.760000002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21115390.760000002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0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21115390.760000002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21115390.760000002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60.75" customHeight="1" x14ac:dyDescent="0.2">
      <c r="A290" s="67" t="s">
        <v>374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375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772000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772000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772000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772000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12.75" x14ac:dyDescent="0.2">
      <c r="A291" s="67" t="s">
        <v>173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376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767300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767300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0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767300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767300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167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377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2396760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2396760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0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2396760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2396760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12.75" x14ac:dyDescent="0.2">
      <c r="A293" s="67" t="s">
        <v>167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378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1154000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1154000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0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1154000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1154000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12.75" x14ac:dyDescent="0.2">
      <c r="A294" s="67" t="s">
        <v>167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379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25000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25000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/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0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25000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25000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7" t="s">
        <v>167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380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250000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250000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35100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35100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214900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214900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12.75" x14ac:dyDescent="0.2">
      <c r="A296" s="67" t="s">
        <v>161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381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10000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10000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/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0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10000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10000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36.4" customHeight="1" x14ac:dyDescent="0.2">
      <c r="A297" s="67" t="s">
        <v>230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382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85000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85000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/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0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85000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85000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36.4" customHeight="1" x14ac:dyDescent="0.2">
      <c r="A298" s="67" t="s">
        <v>230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383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50000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50000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/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0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50000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50000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12.75" x14ac:dyDescent="0.2">
      <c r="A299" s="67" t="s">
        <v>167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384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350800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350800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/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350800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350800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.2" customHeight="1" x14ac:dyDescent="0.2">
      <c r="A300" s="67" t="s">
        <v>236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385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897425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897425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/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0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897425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897425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12.75" x14ac:dyDescent="0.2">
      <c r="A301" s="67" t="s">
        <v>167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386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8925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8925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8925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8925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0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0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161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387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40000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40000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/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40000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40000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7" t="s">
        <v>167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388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40000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40000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8800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8800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31200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31200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36.4" customHeight="1" x14ac:dyDescent="0.2">
      <c r="A304" s="67" t="s">
        <v>230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389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253075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253075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/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0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253075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253075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60.75" customHeight="1" x14ac:dyDescent="0.2">
      <c r="A305" s="67" t="s">
        <v>371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390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681900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681900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454554.24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454554.24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227345.76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227345.76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36.4" customHeight="1" x14ac:dyDescent="0.2">
      <c r="A306" s="67" t="s">
        <v>189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391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4669085.26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4669085.26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1163969.58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1163969.58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3505115.6799999997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3505115.6799999997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36.4" customHeight="1" x14ac:dyDescent="0.2">
      <c r="A307" s="67" t="s">
        <v>189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392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173214.33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173214.33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173214.33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173214.33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36.4" customHeight="1" x14ac:dyDescent="0.2">
      <c r="A308" s="67" t="s">
        <v>189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393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21156892.039999999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21156892.039999999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5132242.5199999996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5132242.5199999996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16024649.52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16024649.52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36.4" customHeight="1" x14ac:dyDescent="0.2">
      <c r="A309" s="67" t="s">
        <v>189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394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909372.28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909372.28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909372.28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909372.28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0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0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12.75" x14ac:dyDescent="0.2">
      <c r="A310" s="67" t="s">
        <v>151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395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21466514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21466514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/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0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21466514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21466514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4.2" customHeight="1" x14ac:dyDescent="0.2">
      <c r="A311" s="67" t="s">
        <v>153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396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6482886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6482886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/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0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6482886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6482886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36.4" customHeight="1" x14ac:dyDescent="0.2">
      <c r="A312" s="67" t="s">
        <v>189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397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62727722.700000003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62727722.700000003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13801946.91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13801946.91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48925775.790000007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48925775.790000007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36.4" customHeight="1" x14ac:dyDescent="0.2">
      <c r="A313" s="67" t="s">
        <v>189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398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1724713.39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1724713.39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1724713.39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1724713.39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173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399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709900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709900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/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709900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709900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24" customHeight="1" x14ac:dyDescent="0.2">
      <c r="A315" s="73" t="s">
        <v>400</v>
      </c>
      <c r="B315" s="73"/>
      <c r="C315" s="73"/>
      <c r="D315" s="73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4"/>
      <c r="AK315" s="75" t="s">
        <v>401</v>
      </c>
      <c r="AL315" s="76"/>
      <c r="AM315" s="76"/>
      <c r="AN315" s="76"/>
      <c r="AO315" s="76"/>
      <c r="AP315" s="76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2">
        <v>-55912234.07</v>
      </c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>
        <v>-55912234.07</v>
      </c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>
        <v>-6530424.1500000004</v>
      </c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62">
        <f t="shared" si="13"/>
        <v>-6530424.1500000004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8"/>
    </row>
    <row r="316" spans="1:166" ht="24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</row>
    <row r="317" spans="1:166" ht="35.2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</row>
    <row r="318" spans="1:166" ht="35.2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</row>
    <row r="319" spans="1:166" ht="12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</row>
    <row r="320" spans="1:166" ht="8.2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</row>
    <row r="321" spans="1:166" ht="9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</row>
    <row r="322" spans="1:16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6" t="s">
        <v>402</v>
      </c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6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2" t="s">
        <v>403</v>
      </c>
    </row>
    <row r="323" spans="1:166" ht="12.75" customHeight="1" x14ac:dyDescent="0.2">
      <c r="A323" s="71"/>
      <c r="B323" s="71"/>
      <c r="C323" s="71"/>
      <c r="D323" s="71"/>
      <c r="E323" s="71"/>
      <c r="F323" s="71"/>
      <c r="G323" s="71"/>
      <c r="H323" s="71"/>
      <c r="I323" s="71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  <c r="AA323" s="71"/>
      <c r="AB323" s="71"/>
      <c r="AC323" s="71"/>
      <c r="AD323" s="71"/>
      <c r="AE323" s="71"/>
      <c r="AF323" s="71"/>
      <c r="AG323" s="71"/>
      <c r="AH323" s="71"/>
      <c r="AI323" s="71"/>
      <c r="AJ323" s="71"/>
      <c r="AK323" s="71"/>
      <c r="AL323" s="71"/>
      <c r="AM323" s="71"/>
      <c r="AN323" s="71"/>
      <c r="AO323" s="71"/>
      <c r="AP323" s="71"/>
      <c r="AQ323" s="71"/>
      <c r="AR323" s="71"/>
      <c r="AS323" s="71"/>
      <c r="AT323" s="71"/>
      <c r="AU323" s="71"/>
      <c r="AV323" s="71"/>
      <c r="AW323" s="71"/>
      <c r="AX323" s="71"/>
      <c r="AY323" s="71"/>
      <c r="AZ323" s="71"/>
      <c r="BA323" s="71"/>
      <c r="BB323" s="71"/>
      <c r="BC323" s="71"/>
      <c r="BD323" s="71"/>
      <c r="BE323" s="71"/>
      <c r="BF323" s="71"/>
      <c r="BG323" s="71"/>
      <c r="BH323" s="71"/>
      <c r="BI323" s="71"/>
      <c r="BJ323" s="71"/>
      <c r="BK323" s="71"/>
      <c r="BL323" s="71"/>
      <c r="BM323" s="71"/>
      <c r="BN323" s="71"/>
      <c r="BO323" s="71"/>
      <c r="BP323" s="71"/>
      <c r="BQ323" s="71"/>
      <c r="BR323" s="71"/>
      <c r="BS323" s="71"/>
      <c r="BT323" s="71"/>
      <c r="BU323" s="71"/>
      <c r="BV323" s="71"/>
      <c r="BW323" s="71"/>
      <c r="BX323" s="71"/>
      <c r="BY323" s="71"/>
      <c r="BZ323" s="71"/>
      <c r="CA323" s="71"/>
      <c r="CB323" s="71"/>
      <c r="CC323" s="71"/>
      <c r="CD323" s="71"/>
      <c r="CE323" s="71"/>
      <c r="CF323" s="71"/>
      <c r="CG323" s="71"/>
      <c r="CH323" s="71"/>
      <c r="CI323" s="71"/>
      <c r="CJ323" s="71"/>
      <c r="CK323" s="71"/>
      <c r="CL323" s="71"/>
      <c r="CM323" s="71"/>
      <c r="CN323" s="71"/>
      <c r="CO323" s="71"/>
      <c r="CP323" s="71"/>
      <c r="CQ323" s="71"/>
      <c r="CR323" s="71"/>
      <c r="CS323" s="71"/>
      <c r="CT323" s="71"/>
      <c r="CU323" s="71"/>
      <c r="CV323" s="71"/>
      <c r="CW323" s="71"/>
      <c r="CX323" s="71"/>
      <c r="CY323" s="71"/>
      <c r="CZ323" s="71"/>
      <c r="DA323" s="71"/>
      <c r="DB323" s="71"/>
      <c r="DC323" s="71"/>
      <c r="DD323" s="71"/>
      <c r="DE323" s="71"/>
      <c r="DF323" s="71"/>
      <c r="DG323" s="71"/>
      <c r="DH323" s="71"/>
      <c r="DI323" s="71"/>
      <c r="DJ323" s="71"/>
      <c r="DK323" s="71"/>
      <c r="DL323" s="71"/>
      <c r="DM323" s="71"/>
      <c r="DN323" s="71"/>
      <c r="DO323" s="71"/>
      <c r="DP323" s="71"/>
      <c r="DQ323" s="71"/>
      <c r="DR323" s="71"/>
      <c r="DS323" s="71"/>
      <c r="DT323" s="71"/>
      <c r="DU323" s="71"/>
      <c r="DV323" s="71"/>
      <c r="DW323" s="71"/>
      <c r="DX323" s="71"/>
      <c r="DY323" s="71"/>
      <c r="DZ323" s="71"/>
      <c r="EA323" s="71"/>
      <c r="EB323" s="71"/>
      <c r="EC323" s="71"/>
      <c r="ED323" s="71"/>
      <c r="EE323" s="71"/>
      <c r="EF323" s="71"/>
      <c r="EG323" s="71"/>
      <c r="EH323" s="71"/>
      <c r="EI323" s="71"/>
      <c r="EJ323" s="71"/>
      <c r="EK323" s="71"/>
      <c r="EL323" s="71"/>
      <c r="EM323" s="71"/>
      <c r="EN323" s="71"/>
      <c r="EO323" s="71"/>
      <c r="EP323" s="71"/>
      <c r="EQ323" s="71"/>
      <c r="ER323" s="71"/>
      <c r="ES323" s="71"/>
      <c r="ET323" s="71"/>
      <c r="EU323" s="71"/>
      <c r="EV323" s="71"/>
      <c r="EW323" s="71"/>
      <c r="EX323" s="71"/>
      <c r="EY323" s="71"/>
      <c r="EZ323" s="71"/>
      <c r="FA323" s="71"/>
      <c r="FB323" s="71"/>
      <c r="FC323" s="71"/>
      <c r="FD323" s="71"/>
      <c r="FE323" s="71"/>
      <c r="FF323" s="71"/>
      <c r="FG323" s="71"/>
      <c r="FH323" s="71"/>
      <c r="FI323" s="71"/>
      <c r="FJ323" s="71"/>
    </row>
    <row r="324" spans="1:166" ht="11.25" customHeight="1" x14ac:dyDescent="0.2">
      <c r="A324" s="41" t="s">
        <v>21</v>
      </c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2"/>
      <c r="AP324" s="45" t="s">
        <v>22</v>
      </c>
      <c r="AQ324" s="41"/>
      <c r="AR324" s="41"/>
      <c r="AS324" s="41"/>
      <c r="AT324" s="41"/>
      <c r="AU324" s="42"/>
      <c r="AV324" s="45" t="s">
        <v>404</v>
      </c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2"/>
      <c r="BL324" s="45" t="s">
        <v>143</v>
      </c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2"/>
      <c r="CF324" s="35" t="s">
        <v>25</v>
      </c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7"/>
      <c r="ET324" s="45" t="s">
        <v>26</v>
      </c>
      <c r="EU324" s="41"/>
      <c r="EV324" s="41"/>
      <c r="EW324" s="41"/>
      <c r="EX324" s="41"/>
      <c r="EY324" s="41"/>
      <c r="EZ324" s="41"/>
      <c r="FA324" s="41"/>
      <c r="FB324" s="41"/>
      <c r="FC324" s="41"/>
      <c r="FD324" s="41"/>
      <c r="FE324" s="41"/>
      <c r="FF324" s="41"/>
      <c r="FG324" s="41"/>
      <c r="FH324" s="41"/>
      <c r="FI324" s="41"/>
      <c r="FJ324" s="47"/>
    </row>
    <row r="325" spans="1:166" ht="69.75" customHeight="1" x14ac:dyDescent="0.2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4"/>
      <c r="AP325" s="46"/>
      <c r="AQ325" s="43"/>
      <c r="AR325" s="43"/>
      <c r="AS325" s="43"/>
      <c r="AT325" s="43"/>
      <c r="AU325" s="44"/>
      <c r="AV325" s="46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  <c r="BK325" s="44"/>
      <c r="BL325" s="46"/>
      <c r="BM325" s="43"/>
      <c r="BN325" s="43"/>
      <c r="BO325" s="43"/>
      <c r="BP325" s="43"/>
      <c r="BQ325" s="43"/>
      <c r="BR325" s="43"/>
      <c r="BS325" s="43"/>
      <c r="BT325" s="43"/>
      <c r="BU325" s="43"/>
      <c r="BV325" s="43"/>
      <c r="BW325" s="43"/>
      <c r="BX325" s="43"/>
      <c r="BY325" s="43"/>
      <c r="BZ325" s="43"/>
      <c r="CA325" s="43"/>
      <c r="CB325" s="43"/>
      <c r="CC325" s="43"/>
      <c r="CD325" s="43"/>
      <c r="CE325" s="44"/>
      <c r="CF325" s="36" t="s">
        <v>405</v>
      </c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7"/>
      <c r="CW325" s="35" t="s">
        <v>28</v>
      </c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7"/>
      <c r="DN325" s="35" t="s">
        <v>29</v>
      </c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7"/>
      <c r="EE325" s="35" t="s">
        <v>30</v>
      </c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7"/>
      <c r="ET325" s="46"/>
      <c r="EU325" s="43"/>
      <c r="EV325" s="43"/>
      <c r="EW325" s="43"/>
      <c r="EX325" s="43"/>
      <c r="EY325" s="43"/>
      <c r="EZ325" s="43"/>
      <c r="FA325" s="43"/>
      <c r="FB325" s="43"/>
      <c r="FC325" s="43"/>
      <c r="FD325" s="43"/>
      <c r="FE325" s="43"/>
      <c r="FF325" s="43"/>
      <c r="FG325" s="43"/>
      <c r="FH325" s="43"/>
      <c r="FI325" s="43"/>
      <c r="FJ325" s="48"/>
    </row>
    <row r="326" spans="1:166" ht="12" customHeight="1" x14ac:dyDescent="0.2">
      <c r="A326" s="39">
        <v>1</v>
      </c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40"/>
      <c r="AP326" s="29">
        <v>2</v>
      </c>
      <c r="AQ326" s="30"/>
      <c r="AR326" s="30"/>
      <c r="AS326" s="30"/>
      <c r="AT326" s="30"/>
      <c r="AU326" s="31"/>
      <c r="AV326" s="29">
        <v>3</v>
      </c>
      <c r="AW326" s="30"/>
      <c r="AX326" s="30"/>
      <c r="AY326" s="30"/>
      <c r="AZ326" s="30"/>
      <c r="BA326" s="30"/>
      <c r="BB326" s="30"/>
      <c r="BC326" s="30"/>
      <c r="BD326" s="30"/>
      <c r="BE326" s="15"/>
      <c r="BF326" s="15"/>
      <c r="BG326" s="15"/>
      <c r="BH326" s="15"/>
      <c r="BI326" s="15"/>
      <c r="BJ326" s="15"/>
      <c r="BK326" s="38"/>
      <c r="BL326" s="29">
        <v>4</v>
      </c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1"/>
      <c r="CF326" s="29">
        <v>5</v>
      </c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1"/>
      <c r="CW326" s="29">
        <v>6</v>
      </c>
      <c r="CX326" s="30"/>
      <c r="CY326" s="30"/>
      <c r="CZ326" s="30"/>
      <c r="DA326" s="30"/>
      <c r="DB326" s="30"/>
      <c r="DC326" s="30"/>
      <c r="DD326" s="30"/>
      <c r="DE326" s="30"/>
      <c r="DF326" s="30"/>
      <c r="DG326" s="30"/>
      <c r="DH326" s="30"/>
      <c r="DI326" s="30"/>
      <c r="DJ326" s="30"/>
      <c r="DK326" s="30"/>
      <c r="DL326" s="30"/>
      <c r="DM326" s="31"/>
      <c r="DN326" s="29">
        <v>7</v>
      </c>
      <c r="DO326" s="30"/>
      <c r="DP326" s="30"/>
      <c r="DQ326" s="30"/>
      <c r="DR326" s="30"/>
      <c r="DS326" s="30"/>
      <c r="DT326" s="30"/>
      <c r="DU326" s="30"/>
      <c r="DV326" s="30"/>
      <c r="DW326" s="30"/>
      <c r="DX326" s="30"/>
      <c r="DY326" s="30"/>
      <c r="DZ326" s="30"/>
      <c r="EA326" s="30"/>
      <c r="EB326" s="30"/>
      <c r="EC326" s="30"/>
      <c r="ED326" s="31"/>
      <c r="EE326" s="29">
        <v>8</v>
      </c>
      <c r="EF326" s="30"/>
      <c r="EG326" s="30"/>
      <c r="EH326" s="30"/>
      <c r="EI326" s="30"/>
      <c r="EJ326" s="30"/>
      <c r="EK326" s="30"/>
      <c r="EL326" s="30"/>
      <c r="EM326" s="30"/>
      <c r="EN326" s="30"/>
      <c r="EO326" s="30"/>
      <c r="EP326" s="30"/>
      <c r="EQ326" s="30"/>
      <c r="ER326" s="30"/>
      <c r="ES326" s="31"/>
      <c r="ET326" s="49">
        <v>9</v>
      </c>
      <c r="EU326" s="15"/>
      <c r="EV326" s="15"/>
      <c r="EW326" s="15"/>
      <c r="EX326" s="15"/>
      <c r="EY326" s="15"/>
      <c r="EZ326" s="15"/>
      <c r="FA326" s="15"/>
      <c r="FB326" s="15"/>
      <c r="FC326" s="15"/>
      <c r="FD326" s="15"/>
      <c r="FE326" s="15"/>
      <c r="FF326" s="15"/>
      <c r="FG326" s="15"/>
      <c r="FH326" s="15"/>
      <c r="FI326" s="15"/>
      <c r="FJ326" s="16"/>
    </row>
    <row r="327" spans="1:166" ht="37.5" customHeight="1" x14ac:dyDescent="0.2">
      <c r="A327" s="79" t="s">
        <v>406</v>
      </c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80"/>
      <c r="AP327" s="51" t="s">
        <v>407</v>
      </c>
      <c r="AQ327" s="52"/>
      <c r="AR327" s="52"/>
      <c r="AS327" s="52"/>
      <c r="AT327" s="52"/>
      <c r="AU327" s="52"/>
      <c r="AV327" s="52"/>
      <c r="AW327" s="52"/>
      <c r="AX327" s="52"/>
      <c r="AY327" s="52"/>
      <c r="AZ327" s="52"/>
      <c r="BA327" s="52"/>
      <c r="BB327" s="52"/>
      <c r="BC327" s="52"/>
      <c r="BD327" s="52"/>
      <c r="BE327" s="53"/>
      <c r="BF327" s="33"/>
      <c r="BG327" s="33"/>
      <c r="BH327" s="33"/>
      <c r="BI327" s="33"/>
      <c r="BJ327" s="33"/>
      <c r="BK327" s="54"/>
      <c r="BL327" s="55">
        <v>55912234.07</v>
      </c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>
        <v>6530424.1500000004</v>
      </c>
      <c r="CG327" s="55"/>
      <c r="CH327" s="55"/>
      <c r="CI327" s="55"/>
      <c r="CJ327" s="55"/>
      <c r="CK327" s="55"/>
      <c r="CL327" s="55"/>
      <c r="CM327" s="55"/>
      <c r="CN327" s="55"/>
      <c r="CO327" s="55"/>
      <c r="CP327" s="55"/>
      <c r="CQ327" s="55"/>
      <c r="CR327" s="55"/>
      <c r="CS327" s="55"/>
      <c r="CT327" s="55"/>
      <c r="CU327" s="55"/>
      <c r="CV327" s="55"/>
      <c r="CW327" s="55"/>
      <c r="CX327" s="55"/>
      <c r="CY327" s="55"/>
      <c r="CZ327" s="55"/>
      <c r="DA327" s="55"/>
      <c r="DB327" s="55"/>
      <c r="DC327" s="55"/>
      <c r="DD327" s="55"/>
      <c r="DE327" s="55"/>
      <c r="DF327" s="55"/>
      <c r="DG327" s="55"/>
      <c r="DH327" s="55"/>
      <c r="DI327" s="55"/>
      <c r="DJ327" s="55"/>
      <c r="DK327" s="55"/>
      <c r="DL327" s="55"/>
      <c r="DM327" s="55"/>
      <c r="DN327" s="55"/>
      <c r="DO327" s="55"/>
      <c r="DP327" s="55"/>
      <c r="DQ327" s="55"/>
      <c r="DR327" s="55"/>
      <c r="DS327" s="55"/>
      <c r="DT327" s="55"/>
      <c r="DU327" s="55"/>
      <c r="DV327" s="55"/>
      <c r="DW327" s="55"/>
      <c r="DX327" s="55"/>
      <c r="DY327" s="55"/>
      <c r="DZ327" s="55"/>
      <c r="EA327" s="55"/>
      <c r="EB327" s="55"/>
      <c r="EC327" s="55"/>
      <c r="ED327" s="55"/>
      <c r="EE327" s="55">
        <f t="shared" ref="EE327:EE341" si="16">CF327+CW327+DN327</f>
        <v>6530424.1500000004</v>
      </c>
      <c r="EF327" s="55"/>
      <c r="EG327" s="55"/>
      <c r="EH327" s="55"/>
      <c r="EI327" s="55"/>
      <c r="EJ327" s="55"/>
      <c r="EK327" s="55"/>
      <c r="EL327" s="55"/>
      <c r="EM327" s="55"/>
      <c r="EN327" s="55"/>
      <c r="EO327" s="55"/>
      <c r="EP327" s="55"/>
      <c r="EQ327" s="55"/>
      <c r="ER327" s="55"/>
      <c r="ES327" s="55"/>
      <c r="ET327" s="55">
        <f t="shared" ref="ET327:ET332" si="17">BL327-CF327-CW327-DN327</f>
        <v>49381809.920000002</v>
      </c>
      <c r="EU327" s="55"/>
      <c r="EV327" s="55"/>
      <c r="EW327" s="55"/>
      <c r="EX327" s="55"/>
      <c r="EY327" s="55"/>
      <c r="EZ327" s="55"/>
      <c r="FA327" s="55"/>
      <c r="FB327" s="55"/>
      <c r="FC327" s="55"/>
      <c r="FD327" s="55"/>
      <c r="FE327" s="55"/>
      <c r="FF327" s="55"/>
      <c r="FG327" s="55"/>
      <c r="FH327" s="55"/>
      <c r="FI327" s="55"/>
      <c r="FJ327" s="56"/>
    </row>
    <row r="328" spans="1:166" ht="36.75" customHeight="1" x14ac:dyDescent="0.2">
      <c r="A328" s="81" t="s">
        <v>408</v>
      </c>
      <c r="B328" s="81"/>
      <c r="C328" s="81"/>
      <c r="D328" s="81"/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  <c r="AA328" s="81"/>
      <c r="AB328" s="81"/>
      <c r="AC328" s="81"/>
      <c r="AD328" s="81"/>
      <c r="AE328" s="81"/>
      <c r="AF328" s="81"/>
      <c r="AG328" s="81"/>
      <c r="AH328" s="81"/>
      <c r="AI328" s="81"/>
      <c r="AJ328" s="81"/>
      <c r="AK328" s="81"/>
      <c r="AL328" s="81"/>
      <c r="AM328" s="81"/>
      <c r="AN328" s="81"/>
      <c r="AO328" s="82"/>
      <c r="AP328" s="58" t="s">
        <v>409</v>
      </c>
      <c r="AQ328" s="59"/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59"/>
      <c r="BD328" s="59"/>
      <c r="BE328" s="60"/>
      <c r="BF328" s="12"/>
      <c r="BG328" s="12"/>
      <c r="BH328" s="12"/>
      <c r="BI328" s="12"/>
      <c r="BJ328" s="12"/>
      <c r="BK328" s="61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/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/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/>
      <c r="DY328" s="62"/>
      <c r="DZ328" s="62"/>
      <c r="EA328" s="62"/>
      <c r="EB328" s="62"/>
      <c r="EC328" s="62"/>
      <c r="ED328" s="62"/>
      <c r="EE328" s="63">
        <f t="shared" si="16"/>
        <v>0</v>
      </c>
      <c r="EF328" s="64"/>
      <c r="EG328" s="64"/>
      <c r="EH328" s="64"/>
      <c r="EI328" s="64"/>
      <c r="EJ328" s="64"/>
      <c r="EK328" s="64"/>
      <c r="EL328" s="64"/>
      <c r="EM328" s="64"/>
      <c r="EN328" s="64"/>
      <c r="EO328" s="64"/>
      <c r="EP328" s="64"/>
      <c r="EQ328" s="64"/>
      <c r="ER328" s="64"/>
      <c r="ES328" s="65"/>
      <c r="ET328" s="63">
        <f t="shared" si="17"/>
        <v>0</v>
      </c>
      <c r="EU328" s="64"/>
      <c r="EV328" s="64"/>
      <c r="EW328" s="64"/>
      <c r="EX328" s="64"/>
      <c r="EY328" s="64"/>
      <c r="EZ328" s="64"/>
      <c r="FA328" s="64"/>
      <c r="FB328" s="64"/>
      <c r="FC328" s="64"/>
      <c r="FD328" s="64"/>
      <c r="FE328" s="64"/>
      <c r="FF328" s="64"/>
      <c r="FG328" s="64"/>
      <c r="FH328" s="64"/>
      <c r="FI328" s="64"/>
      <c r="FJ328" s="83"/>
    </row>
    <row r="329" spans="1:166" ht="17.25" customHeight="1" x14ac:dyDescent="0.2">
      <c r="A329" s="87" t="s">
        <v>410</v>
      </c>
      <c r="B329" s="87"/>
      <c r="C329" s="87"/>
      <c r="D329" s="87"/>
      <c r="E329" s="87"/>
      <c r="F329" s="87"/>
      <c r="G329" s="87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  <c r="AA329" s="87"/>
      <c r="AB329" s="87"/>
      <c r="AC329" s="87"/>
      <c r="AD329" s="87"/>
      <c r="AE329" s="87"/>
      <c r="AF329" s="87"/>
      <c r="AG329" s="87"/>
      <c r="AH329" s="87"/>
      <c r="AI329" s="87"/>
      <c r="AJ329" s="87"/>
      <c r="AK329" s="87"/>
      <c r="AL329" s="87"/>
      <c r="AM329" s="87"/>
      <c r="AN329" s="87"/>
      <c r="AO329" s="88"/>
      <c r="AP329" s="23"/>
      <c r="AQ329" s="24"/>
      <c r="AR329" s="24"/>
      <c r="AS329" s="24"/>
      <c r="AT329" s="24"/>
      <c r="AU329" s="89"/>
      <c r="AV329" s="90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2"/>
      <c r="BL329" s="84"/>
      <c r="BM329" s="85"/>
      <c r="BN329" s="85"/>
      <c r="BO329" s="85"/>
      <c r="BP329" s="85"/>
      <c r="BQ329" s="85"/>
      <c r="BR329" s="85"/>
      <c r="BS329" s="85"/>
      <c r="BT329" s="85"/>
      <c r="BU329" s="85"/>
      <c r="BV329" s="85"/>
      <c r="BW329" s="85"/>
      <c r="BX329" s="85"/>
      <c r="BY329" s="85"/>
      <c r="BZ329" s="85"/>
      <c r="CA329" s="85"/>
      <c r="CB329" s="85"/>
      <c r="CC329" s="85"/>
      <c r="CD329" s="85"/>
      <c r="CE329" s="86"/>
      <c r="CF329" s="84"/>
      <c r="CG329" s="85"/>
      <c r="CH329" s="85"/>
      <c r="CI329" s="85"/>
      <c r="CJ329" s="85"/>
      <c r="CK329" s="85"/>
      <c r="CL329" s="85"/>
      <c r="CM329" s="85"/>
      <c r="CN329" s="85"/>
      <c r="CO329" s="85"/>
      <c r="CP329" s="85"/>
      <c r="CQ329" s="85"/>
      <c r="CR329" s="85"/>
      <c r="CS329" s="85"/>
      <c r="CT329" s="85"/>
      <c r="CU329" s="85"/>
      <c r="CV329" s="86"/>
      <c r="CW329" s="84"/>
      <c r="CX329" s="85"/>
      <c r="CY329" s="85"/>
      <c r="CZ329" s="85"/>
      <c r="DA329" s="85"/>
      <c r="DB329" s="85"/>
      <c r="DC329" s="85"/>
      <c r="DD329" s="85"/>
      <c r="DE329" s="85"/>
      <c r="DF329" s="85"/>
      <c r="DG329" s="85"/>
      <c r="DH329" s="85"/>
      <c r="DI329" s="85"/>
      <c r="DJ329" s="85"/>
      <c r="DK329" s="85"/>
      <c r="DL329" s="85"/>
      <c r="DM329" s="86"/>
      <c r="DN329" s="84"/>
      <c r="DO329" s="85"/>
      <c r="DP329" s="85"/>
      <c r="DQ329" s="85"/>
      <c r="DR329" s="85"/>
      <c r="DS329" s="85"/>
      <c r="DT329" s="85"/>
      <c r="DU329" s="85"/>
      <c r="DV329" s="85"/>
      <c r="DW329" s="85"/>
      <c r="DX329" s="85"/>
      <c r="DY329" s="85"/>
      <c r="DZ329" s="85"/>
      <c r="EA329" s="85"/>
      <c r="EB329" s="85"/>
      <c r="EC329" s="85"/>
      <c r="ED329" s="86"/>
      <c r="EE329" s="62">
        <f t="shared" si="16"/>
        <v>0</v>
      </c>
      <c r="EF329" s="62"/>
      <c r="EG329" s="62"/>
      <c r="EH329" s="62"/>
      <c r="EI329" s="62"/>
      <c r="EJ329" s="62"/>
      <c r="EK329" s="62"/>
      <c r="EL329" s="62"/>
      <c r="EM329" s="62"/>
      <c r="EN329" s="62"/>
      <c r="EO329" s="62"/>
      <c r="EP329" s="62"/>
      <c r="EQ329" s="62"/>
      <c r="ER329" s="62"/>
      <c r="ES329" s="62"/>
      <c r="ET329" s="62">
        <f t="shared" si="17"/>
        <v>0</v>
      </c>
      <c r="EU329" s="62"/>
      <c r="EV329" s="62"/>
      <c r="EW329" s="62"/>
      <c r="EX329" s="62"/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24" customHeight="1" x14ac:dyDescent="0.2">
      <c r="A330" s="81" t="s">
        <v>411</v>
      </c>
      <c r="B330" s="81"/>
      <c r="C330" s="81"/>
      <c r="D330" s="81"/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  <c r="AA330" s="81"/>
      <c r="AB330" s="81"/>
      <c r="AC330" s="81"/>
      <c r="AD330" s="81"/>
      <c r="AE330" s="81"/>
      <c r="AF330" s="81"/>
      <c r="AG330" s="81"/>
      <c r="AH330" s="81"/>
      <c r="AI330" s="81"/>
      <c r="AJ330" s="81"/>
      <c r="AK330" s="81"/>
      <c r="AL330" s="81"/>
      <c r="AM330" s="81"/>
      <c r="AN330" s="81"/>
      <c r="AO330" s="82"/>
      <c r="AP330" s="58" t="s">
        <v>412</v>
      </c>
      <c r="AQ330" s="59"/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59"/>
      <c r="BD330" s="59"/>
      <c r="BE330" s="60"/>
      <c r="BF330" s="12"/>
      <c r="BG330" s="12"/>
      <c r="BH330" s="12"/>
      <c r="BI330" s="12"/>
      <c r="BJ330" s="12"/>
      <c r="BK330" s="61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/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/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/>
      <c r="DY330" s="62"/>
      <c r="DZ330" s="62"/>
      <c r="EA330" s="62"/>
      <c r="EB330" s="62"/>
      <c r="EC330" s="62"/>
      <c r="ED330" s="62"/>
      <c r="EE330" s="62">
        <f t="shared" si="16"/>
        <v>0</v>
      </c>
      <c r="EF330" s="62"/>
      <c r="EG330" s="62"/>
      <c r="EH330" s="62"/>
      <c r="EI330" s="62"/>
      <c r="EJ330" s="62"/>
      <c r="EK330" s="62"/>
      <c r="EL330" s="62"/>
      <c r="EM330" s="62"/>
      <c r="EN330" s="62"/>
      <c r="EO330" s="62"/>
      <c r="EP330" s="62"/>
      <c r="EQ330" s="62"/>
      <c r="ER330" s="62"/>
      <c r="ES330" s="62"/>
      <c r="ET330" s="62">
        <f t="shared" si="17"/>
        <v>0</v>
      </c>
      <c r="EU330" s="62"/>
      <c r="EV330" s="62"/>
      <c r="EW330" s="62"/>
      <c r="EX330" s="62"/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17.25" customHeight="1" x14ac:dyDescent="0.2">
      <c r="A331" s="87" t="s">
        <v>410</v>
      </c>
      <c r="B331" s="87"/>
      <c r="C331" s="87"/>
      <c r="D331" s="87"/>
      <c r="E331" s="87"/>
      <c r="F331" s="87"/>
      <c r="G331" s="87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  <c r="AA331" s="87"/>
      <c r="AB331" s="87"/>
      <c r="AC331" s="87"/>
      <c r="AD331" s="87"/>
      <c r="AE331" s="87"/>
      <c r="AF331" s="87"/>
      <c r="AG331" s="87"/>
      <c r="AH331" s="87"/>
      <c r="AI331" s="87"/>
      <c r="AJ331" s="87"/>
      <c r="AK331" s="87"/>
      <c r="AL331" s="87"/>
      <c r="AM331" s="87"/>
      <c r="AN331" s="87"/>
      <c r="AO331" s="88"/>
      <c r="AP331" s="23"/>
      <c r="AQ331" s="24"/>
      <c r="AR331" s="24"/>
      <c r="AS331" s="24"/>
      <c r="AT331" s="24"/>
      <c r="AU331" s="89"/>
      <c r="AV331" s="90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2"/>
      <c r="BL331" s="84"/>
      <c r="BM331" s="85"/>
      <c r="BN331" s="85"/>
      <c r="BO331" s="85"/>
      <c r="BP331" s="85"/>
      <c r="BQ331" s="85"/>
      <c r="BR331" s="85"/>
      <c r="BS331" s="85"/>
      <c r="BT331" s="85"/>
      <c r="BU331" s="85"/>
      <c r="BV331" s="85"/>
      <c r="BW331" s="85"/>
      <c r="BX331" s="85"/>
      <c r="BY331" s="85"/>
      <c r="BZ331" s="85"/>
      <c r="CA331" s="85"/>
      <c r="CB331" s="85"/>
      <c r="CC331" s="85"/>
      <c r="CD331" s="85"/>
      <c r="CE331" s="86"/>
      <c r="CF331" s="84"/>
      <c r="CG331" s="85"/>
      <c r="CH331" s="85"/>
      <c r="CI331" s="85"/>
      <c r="CJ331" s="85"/>
      <c r="CK331" s="85"/>
      <c r="CL331" s="85"/>
      <c r="CM331" s="85"/>
      <c r="CN331" s="85"/>
      <c r="CO331" s="85"/>
      <c r="CP331" s="85"/>
      <c r="CQ331" s="85"/>
      <c r="CR331" s="85"/>
      <c r="CS331" s="85"/>
      <c r="CT331" s="85"/>
      <c r="CU331" s="85"/>
      <c r="CV331" s="86"/>
      <c r="CW331" s="84"/>
      <c r="CX331" s="85"/>
      <c r="CY331" s="85"/>
      <c r="CZ331" s="85"/>
      <c r="DA331" s="85"/>
      <c r="DB331" s="85"/>
      <c r="DC331" s="85"/>
      <c r="DD331" s="85"/>
      <c r="DE331" s="85"/>
      <c r="DF331" s="85"/>
      <c r="DG331" s="85"/>
      <c r="DH331" s="85"/>
      <c r="DI331" s="85"/>
      <c r="DJ331" s="85"/>
      <c r="DK331" s="85"/>
      <c r="DL331" s="85"/>
      <c r="DM331" s="86"/>
      <c r="DN331" s="84"/>
      <c r="DO331" s="85"/>
      <c r="DP331" s="85"/>
      <c r="DQ331" s="85"/>
      <c r="DR331" s="85"/>
      <c r="DS331" s="85"/>
      <c r="DT331" s="85"/>
      <c r="DU331" s="85"/>
      <c r="DV331" s="85"/>
      <c r="DW331" s="85"/>
      <c r="DX331" s="85"/>
      <c r="DY331" s="85"/>
      <c r="DZ331" s="85"/>
      <c r="EA331" s="85"/>
      <c r="EB331" s="85"/>
      <c r="EC331" s="85"/>
      <c r="ED331" s="86"/>
      <c r="EE331" s="62">
        <f t="shared" si="16"/>
        <v>0</v>
      </c>
      <c r="EF331" s="62"/>
      <c r="EG331" s="62"/>
      <c r="EH331" s="62"/>
      <c r="EI331" s="62"/>
      <c r="EJ331" s="62"/>
      <c r="EK331" s="62"/>
      <c r="EL331" s="62"/>
      <c r="EM331" s="62"/>
      <c r="EN331" s="62"/>
      <c r="EO331" s="62"/>
      <c r="EP331" s="62"/>
      <c r="EQ331" s="62"/>
      <c r="ER331" s="62"/>
      <c r="ES331" s="62"/>
      <c r="ET331" s="62">
        <f t="shared" si="17"/>
        <v>0</v>
      </c>
      <c r="EU331" s="62"/>
      <c r="EV331" s="62"/>
      <c r="EW331" s="62"/>
      <c r="EX331" s="62"/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31.5" customHeight="1" x14ac:dyDescent="0.2">
      <c r="A332" s="93" t="s">
        <v>413</v>
      </c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  <c r="AM332" s="57"/>
      <c r="AN332" s="57"/>
      <c r="AO332" s="57"/>
      <c r="AP332" s="58" t="s">
        <v>414</v>
      </c>
      <c r="AQ332" s="59"/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59"/>
      <c r="BD332" s="59"/>
      <c r="BE332" s="60"/>
      <c r="BF332" s="12"/>
      <c r="BG332" s="12"/>
      <c r="BH332" s="12"/>
      <c r="BI332" s="12"/>
      <c r="BJ332" s="12"/>
      <c r="BK332" s="61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/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/>
      <c r="DY332" s="62"/>
      <c r="DZ332" s="62"/>
      <c r="EA332" s="62"/>
      <c r="EB332" s="62"/>
      <c r="EC332" s="62"/>
      <c r="ED332" s="62"/>
      <c r="EE332" s="62">
        <f t="shared" si="16"/>
        <v>0</v>
      </c>
      <c r="EF332" s="62"/>
      <c r="EG332" s="62"/>
      <c r="EH332" s="62"/>
      <c r="EI332" s="62"/>
      <c r="EJ332" s="62"/>
      <c r="EK332" s="62"/>
      <c r="EL332" s="62"/>
      <c r="EM332" s="62"/>
      <c r="EN332" s="62"/>
      <c r="EO332" s="62"/>
      <c r="EP332" s="62"/>
      <c r="EQ332" s="62"/>
      <c r="ER332" s="62"/>
      <c r="ES332" s="62"/>
      <c r="ET332" s="62">
        <f t="shared" si="17"/>
        <v>0</v>
      </c>
      <c r="EU332" s="62"/>
      <c r="EV332" s="62"/>
      <c r="EW332" s="62"/>
      <c r="EX332" s="62"/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15" customHeight="1" x14ac:dyDescent="0.2">
      <c r="A333" s="57" t="s">
        <v>415</v>
      </c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  <c r="AM333" s="57"/>
      <c r="AN333" s="57"/>
      <c r="AO333" s="57"/>
      <c r="AP333" s="58" t="s">
        <v>416</v>
      </c>
      <c r="AQ333" s="59"/>
      <c r="AR333" s="59"/>
      <c r="AS333" s="59"/>
      <c r="AT333" s="59"/>
      <c r="AU333" s="59"/>
      <c r="AV333" s="76"/>
      <c r="AW333" s="76"/>
      <c r="AX333" s="76"/>
      <c r="AY333" s="76"/>
      <c r="AZ333" s="76"/>
      <c r="BA333" s="76"/>
      <c r="BB333" s="76"/>
      <c r="BC333" s="76"/>
      <c r="BD333" s="76"/>
      <c r="BE333" s="94"/>
      <c r="BF333" s="95"/>
      <c r="BG333" s="95"/>
      <c r="BH333" s="95"/>
      <c r="BI333" s="95"/>
      <c r="BJ333" s="95"/>
      <c r="BK333" s="96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/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/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/>
      <c r="DY333" s="62"/>
      <c r="DZ333" s="62"/>
      <c r="EA333" s="62"/>
      <c r="EB333" s="62"/>
      <c r="EC333" s="62"/>
      <c r="ED333" s="62"/>
      <c r="EE333" s="62">
        <f t="shared" si="16"/>
        <v>0</v>
      </c>
      <c r="EF333" s="62"/>
      <c r="EG333" s="62"/>
      <c r="EH333" s="62"/>
      <c r="EI333" s="62"/>
      <c r="EJ333" s="62"/>
      <c r="EK333" s="62"/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/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15" customHeight="1" x14ac:dyDescent="0.2">
      <c r="A334" s="57" t="s">
        <v>417</v>
      </c>
      <c r="B334" s="57"/>
      <c r="C334" s="57"/>
      <c r="D334" s="57"/>
      <c r="E334" s="57"/>
      <c r="F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  <c r="AM334" s="57"/>
      <c r="AN334" s="57"/>
      <c r="AO334" s="97"/>
      <c r="AP334" s="11" t="s">
        <v>418</v>
      </c>
      <c r="AQ334" s="12"/>
      <c r="AR334" s="12"/>
      <c r="AS334" s="12"/>
      <c r="AT334" s="12"/>
      <c r="AU334" s="61"/>
      <c r="AV334" s="98"/>
      <c r="AW334" s="99"/>
      <c r="AX334" s="99"/>
      <c r="AY334" s="99"/>
      <c r="AZ334" s="99"/>
      <c r="BA334" s="99"/>
      <c r="BB334" s="99"/>
      <c r="BC334" s="99"/>
      <c r="BD334" s="99"/>
      <c r="BE334" s="99"/>
      <c r="BF334" s="99"/>
      <c r="BG334" s="99"/>
      <c r="BH334" s="99"/>
      <c r="BI334" s="99"/>
      <c r="BJ334" s="99"/>
      <c r="BK334" s="100"/>
      <c r="BL334" s="63"/>
      <c r="BM334" s="64"/>
      <c r="BN334" s="64"/>
      <c r="BO334" s="64"/>
      <c r="BP334" s="64"/>
      <c r="BQ334" s="64"/>
      <c r="BR334" s="64"/>
      <c r="BS334" s="64"/>
      <c r="BT334" s="64"/>
      <c r="BU334" s="64"/>
      <c r="BV334" s="64"/>
      <c r="BW334" s="64"/>
      <c r="BX334" s="64"/>
      <c r="BY334" s="64"/>
      <c r="BZ334" s="64"/>
      <c r="CA334" s="64"/>
      <c r="CB334" s="64"/>
      <c r="CC334" s="64"/>
      <c r="CD334" s="64"/>
      <c r="CE334" s="65"/>
      <c r="CF334" s="63"/>
      <c r="CG334" s="64"/>
      <c r="CH334" s="64"/>
      <c r="CI334" s="64"/>
      <c r="CJ334" s="64"/>
      <c r="CK334" s="64"/>
      <c r="CL334" s="64"/>
      <c r="CM334" s="64"/>
      <c r="CN334" s="64"/>
      <c r="CO334" s="64"/>
      <c r="CP334" s="64"/>
      <c r="CQ334" s="64"/>
      <c r="CR334" s="64"/>
      <c r="CS334" s="64"/>
      <c r="CT334" s="64"/>
      <c r="CU334" s="64"/>
      <c r="CV334" s="65"/>
      <c r="CW334" s="63"/>
      <c r="CX334" s="64"/>
      <c r="CY334" s="64"/>
      <c r="CZ334" s="64"/>
      <c r="DA334" s="64"/>
      <c r="DB334" s="64"/>
      <c r="DC334" s="64"/>
      <c r="DD334" s="64"/>
      <c r="DE334" s="64"/>
      <c r="DF334" s="64"/>
      <c r="DG334" s="64"/>
      <c r="DH334" s="64"/>
      <c r="DI334" s="64"/>
      <c r="DJ334" s="64"/>
      <c r="DK334" s="64"/>
      <c r="DL334" s="64"/>
      <c r="DM334" s="65"/>
      <c r="DN334" s="63"/>
      <c r="DO334" s="64"/>
      <c r="DP334" s="64"/>
      <c r="DQ334" s="64"/>
      <c r="DR334" s="64"/>
      <c r="DS334" s="64"/>
      <c r="DT334" s="64"/>
      <c r="DU334" s="64"/>
      <c r="DV334" s="64"/>
      <c r="DW334" s="64"/>
      <c r="DX334" s="64"/>
      <c r="DY334" s="64"/>
      <c r="DZ334" s="64"/>
      <c r="EA334" s="64"/>
      <c r="EB334" s="64"/>
      <c r="EC334" s="64"/>
      <c r="ED334" s="65"/>
      <c r="EE334" s="62">
        <f t="shared" si="16"/>
        <v>0</v>
      </c>
      <c r="EF334" s="62"/>
      <c r="EG334" s="62"/>
      <c r="EH334" s="62"/>
      <c r="EI334" s="62"/>
      <c r="EJ334" s="62"/>
      <c r="EK334" s="62"/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/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31.5" customHeight="1" x14ac:dyDescent="0.2">
      <c r="A335" s="101" t="s">
        <v>419</v>
      </c>
      <c r="B335" s="101"/>
      <c r="C335" s="101"/>
      <c r="D335" s="101"/>
      <c r="E335" s="101"/>
      <c r="F335" s="101"/>
      <c r="G335" s="101"/>
      <c r="H335" s="101"/>
      <c r="I335" s="101"/>
      <c r="J335" s="101"/>
      <c r="K335" s="101"/>
      <c r="L335" s="101"/>
      <c r="M335" s="101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  <c r="AA335" s="101"/>
      <c r="AB335" s="101"/>
      <c r="AC335" s="101"/>
      <c r="AD335" s="101"/>
      <c r="AE335" s="101"/>
      <c r="AF335" s="101"/>
      <c r="AG335" s="101"/>
      <c r="AH335" s="101"/>
      <c r="AI335" s="101"/>
      <c r="AJ335" s="101"/>
      <c r="AK335" s="101"/>
      <c r="AL335" s="101"/>
      <c r="AM335" s="101"/>
      <c r="AN335" s="101"/>
      <c r="AO335" s="102"/>
      <c r="AP335" s="58" t="s">
        <v>420</v>
      </c>
      <c r="AQ335" s="59"/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59"/>
      <c r="BD335" s="59"/>
      <c r="BE335" s="60"/>
      <c r="BF335" s="12"/>
      <c r="BG335" s="12"/>
      <c r="BH335" s="12"/>
      <c r="BI335" s="12"/>
      <c r="BJ335" s="12"/>
      <c r="BK335" s="61"/>
      <c r="BL335" s="62">
        <v>55912234.07</v>
      </c>
      <c r="BM335" s="62"/>
      <c r="BN335" s="62"/>
      <c r="BO335" s="62"/>
      <c r="BP335" s="62"/>
      <c r="BQ335" s="62"/>
      <c r="BR335" s="62"/>
      <c r="BS335" s="62"/>
      <c r="BT335" s="62"/>
      <c r="BU335" s="62"/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>
        <v>6530424.1500000004</v>
      </c>
      <c r="CG335" s="62"/>
      <c r="CH335" s="62"/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/>
      <c r="DY335" s="62"/>
      <c r="DZ335" s="62"/>
      <c r="EA335" s="62"/>
      <c r="EB335" s="62"/>
      <c r="EC335" s="62"/>
      <c r="ED335" s="62"/>
      <c r="EE335" s="62">
        <f t="shared" si="16"/>
        <v>6530424.1500000004</v>
      </c>
      <c r="EF335" s="62"/>
      <c r="EG335" s="62"/>
      <c r="EH335" s="62"/>
      <c r="EI335" s="62"/>
      <c r="EJ335" s="62"/>
      <c r="EK335" s="62"/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/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38.25" customHeight="1" x14ac:dyDescent="0.2">
      <c r="A336" s="101" t="s">
        <v>421</v>
      </c>
      <c r="B336" s="57"/>
      <c r="C336" s="57"/>
      <c r="D336" s="57"/>
      <c r="E336" s="57"/>
      <c r="F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  <c r="AM336" s="57"/>
      <c r="AN336" s="57"/>
      <c r="AO336" s="97"/>
      <c r="AP336" s="11" t="s">
        <v>422</v>
      </c>
      <c r="AQ336" s="12"/>
      <c r="AR336" s="12"/>
      <c r="AS336" s="12"/>
      <c r="AT336" s="12"/>
      <c r="AU336" s="61"/>
      <c r="AV336" s="98"/>
      <c r="AW336" s="99"/>
      <c r="AX336" s="99"/>
      <c r="AY336" s="99"/>
      <c r="AZ336" s="99"/>
      <c r="BA336" s="99"/>
      <c r="BB336" s="99"/>
      <c r="BC336" s="99"/>
      <c r="BD336" s="99"/>
      <c r="BE336" s="99"/>
      <c r="BF336" s="99"/>
      <c r="BG336" s="99"/>
      <c r="BH336" s="99"/>
      <c r="BI336" s="99"/>
      <c r="BJ336" s="99"/>
      <c r="BK336" s="100"/>
      <c r="BL336" s="63">
        <v>55912234.07</v>
      </c>
      <c r="BM336" s="64"/>
      <c r="BN336" s="64"/>
      <c r="BO336" s="64"/>
      <c r="BP336" s="64"/>
      <c r="BQ336" s="64"/>
      <c r="BR336" s="64"/>
      <c r="BS336" s="64"/>
      <c r="BT336" s="64"/>
      <c r="BU336" s="64"/>
      <c r="BV336" s="64"/>
      <c r="BW336" s="64"/>
      <c r="BX336" s="64"/>
      <c r="BY336" s="64"/>
      <c r="BZ336" s="64"/>
      <c r="CA336" s="64"/>
      <c r="CB336" s="64"/>
      <c r="CC336" s="64"/>
      <c r="CD336" s="64"/>
      <c r="CE336" s="65"/>
      <c r="CF336" s="63">
        <v>6530424.1500000004</v>
      </c>
      <c r="CG336" s="64"/>
      <c r="CH336" s="64"/>
      <c r="CI336" s="64"/>
      <c r="CJ336" s="64"/>
      <c r="CK336" s="64"/>
      <c r="CL336" s="64"/>
      <c r="CM336" s="64"/>
      <c r="CN336" s="64"/>
      <c r="CO336" s="64"/>
      <c r="CP336" s="64"/>
      <c r="CQ336" s="64"/>
      <c r="CR336" s="64"/>
      <c r="CS336" s="64"/>
      <c r="CT336" s="64"/>
      <c r="CU336" s="64"/>
      <c r="CV336" s="65"/>
      <c r="CW336" s="63"/>
      <c r="CX336" s="64"/>
      <c r="CY336" s="64"/>
      <c r="CZ336" s="64"/>
      <c r="DA336" s="64"/>
      <c r="DB336" s="64"/>
      <c r="DC336" s="64"/>
      <c r="DD336" s="64"/>
      <c r="DE336" s="64"/>
      <c r="DF336" s="64"/>
      <c r="DG336" s="64"/>
      <c r="DH336" s="64"/>
      <c r="DI336" s="64"/>
      <c r="DJ336" s="64"/>
      <c r="DK336" s="64"/>
      <c r="DL336" s="64"/>
      <c r="DM336" s="65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/>
      <c r="DY336" s="62"/>
      <c r="DZ336" s="62"/>
      <c r="EA336" s="62"/>
      <c r="EB336" s="62"/>
      <c r="EC336" s="62"/>
      <c r="ED336" s="62"/>
      <c r="EE336" s="62">
        <f t="shared" si="16"/>
        <v>6530424.1500000004</v>
      </c>
      <c r="EF336" s="62"/>
      <c r="EG336" s="62"/>
      <c r="EH336" s="62"/>
      <c r="EI336" s="62"/>
      <c r="EJ336" s="62"/>
      <c r="EK336" s="62"/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/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36" customHeight="1" x14ac:dyDescent="0.2">
      <c r="A337" s="101" t="s">
        <v>423</v>
      </c>
      <c r="B337" s="57"/>
      <c r="C337" s="57"/>
      <c r="D337" s="57"/>
      <c r="E337" s="57"/>
      <c r="F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  <c r="AM337" s="57"/>
      <c r="AN337" s="57"/>
      <c r="AO337" s="97"/>
      <c r="AP337" s="58" t="s">
        <v>424</v>
      </c>
      <c r="AQ337" s="59"/>
      <c r="AR337" s="59"/>
      <c r="AS337" s="59"/>
      <c r="AT337" s="59"/>
      <c r="AU337" s="59"/>
      <c r="AV337" s="76"/>
      <c r="AW337" s="76"/>
      <c r="AX337" s="76"/>
      <c r="AY337" s="76"/>
      <c r="AZ337" s="76"/>
      <c r="BA337" s="76"/>
      <c r="BB337" s="76"/>
      <c r="BC337" s="76"/>
      <c r="BD337" s="76"/>
      <c r="BE337" s="94"/>
      <c r="BF337" s="95"/>
      <c r="BG337" s="95"/>
      <c r="BH337" s="95"/>
      <c r="BI337" s="95"/>
      <c r="BJ337" s="95"/>
      <c r="BK337" s="96"/>
      <c r="BL337" s="62">
        <v>-848855904.57000005</v>
      </c>
      <c r="BM337" s="62"/>
      <c r="BN337" s="62"/>
      <c r="BO337" s="62"/>
      <c r="BP337" s="62"/>
      <c r="BQ337" s="62"/>
      <c r="BR337" s="62"/>
      <c r="BS337" s="62"/>
      <c r="BT337" s="62"/>
      <c r="BU337" s="62"/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>
        <v>-266123280.91999999</v>
      </c>
      <c r="CG337" s="62"/>
      <c r="CH337" s="62"/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/>
      <c r="DY337" s="62"/>
      <c r="DZ337" s="62"/>
      <c r="EA337" s="62"/>
      <c r="EB337" s="62"/>
      <c r="EC337" s="62"/>
      <c r="ED337" s="62"/>
      <c r="EE337" s="62">
        <f t="shared" si="16"/>
        <v>-266123280.91999999</v>
      </c>
      <c r="EF337" s="62"/>
      <c r="EG337" s="62"/>
      <c r="EH337" s="62"/>
      <c r="EI337" s="62"/>
      <c r="EJ337" s="62"/>
      <c r="EK337" s="62"/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/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26.25" customHeight="1" x14ac:dyDescent="0.2">
      <c r="A338" s="101" t="s">
        <v>425</v>
      </c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  <c r="AM338" s="57"/>
      <c r="AN338" s="57"/>
      <c r="AO338" s="97"/>
      <c r="AP338" s="11" t="s">
        <v>426</v>
      </c>
      <c r="AQ338" s="12"/>
      <c r="AR338" s="12"/>
      <c r="AS338" s="12"/>
      <c r="AT338" s="12"/>
      <c r="AU338" s="61"/>
      <c r="AV338" s="98"/>
      <c r="AW338" s="99"/>
      <c r="AX338" s="99"/>
      <c r="AY338" s="99"/>
      <c r="AZ338" s="99"/>
      <c r="BA338" s="99"/>
      <c r="BB338" s="99"/>
      <c r="BC338" s="99"/>
      <c r="BD338" s="99"/>
      <c r="BE338" s="99"/>
      <c r="BF338" s="99"/>
      <c r="BG338" s="99"/>
      <c r="BH338" s="99"/>
      <c r="BI338" s="99"/>
      <c r="BJ338" s="99"/>
      <c r="BK338" s="100"/>
      <c r="BL338" s="63">
        <v>904768138.63999999</v>
      </c>
      <c r="BM338" s="64"/>
      <c r="BN338" s="64"/>
      <c r="BO338" s="64"/>
      <c r="BP338" s="64"/>
      <c r="BQ338" s="64"/>
      <c r="BR338" s="64"/>
      <c r="BS338" s="64"/>
      <c r="BT338" s="64"/>
      <c r="BU338" s="64"/>
      <c r="BV338" s="64"/>
      <c r="BW338" s="64"/>
      <c r="BX338" s="64"/>
      <c r="BY338" s="64"/>
      <c r="BZ338" s="64"/>
      <c r="CA338" s="64"/>
      <c r="CB338" s="64"/>
      <c r="CC338" s="64"/>
      <c r="CD338" s="64"/>
      <c r="CE338" s="65"/>
      <c r="CF338" s="63">
        <v>272653705.06999999</v>
      </c>
      <c r="CG338" s="64"/>
      <c r="CH338" s="64"/>
      <c r="CI338" s="64"/>
      <c r="CJ338" s="64"/>
      <c r="CK338" s="64"/>
      <c r="CL338" s="64"/>
      <c r="CM338" s="64"/>
      <c r="CN338" s="64"/>
      <c r="CO338" s="64"/>
      <c r="CP338" s="64"/>
      <c r="CQ338" s="64"/>
      <c r="CR338" s="64"/>
      <c r="CS338" s="64"/>
      <c r="CT338" s="64"/>
      <c r="CU338" s="64"/>
      <c r="CV338" s="65"/>
      <c r="CW338" s="63"/>
      <c r="CX338" s="64"/>
      <c r="CY338" s="64"/>
      <c r="CZ338" s="64"/>
      <c r="DA338" s="64"/>
      <c r="DB338" s="64"/>
      <c r="DC338" s="64"/>
      <c r="DD338" s="64"/>
      <c r="DE338" s="64"/>
      <c r="DF338" s="64"/>
      <c r="DG338" s="64"/>
      <c r="DH338" s="64"/>
      <c r="DI338" s="64"/>
      <c r="DJ338" s="64"/>
      <c r="DK338" s="64"/>
      <c r="DL338" s="64"/>
      <c r="DM338" s="65"/>
      <c r="DN338" s="63"/>
      <c r="DO338" s="64"/>
      <c r="DP338" s="64"/>
      <c r="DQ338" s="64"/>
      <c r="DR338" s="64"/>
      <c r="DS338" s="64"/>
      <c r="DT338" s="64"/>
      <c r="DU338" s="64"/>
      <c r="DV338" s="64"/>
      <c r="DW338" s="64"/>
      <c r="DX338" s="64"/>
      <c r="DY338" s="64"/>
      <c r="DZ338" s="64"/>
      <c r="EA338" s="64"/>
      <c r="EB338" s="64"/>
      <c r="EC338" s="64"/>
      <c r="ED338" s="65"/>
      <c r="EE338" s="62">
        <f t="shared" si="16"/>
        <v>272653705.06999999</v>
      </c>
      <c r="EF338" s="62"/>
      <c r="EG338" s="62"/>
      <c r="EH338" s="62"/>
      <c r="EI338" s="62"/>
      <c r="EJ338" s="62"/>
      <c r="EK338" s="62"/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/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27.75" customHeight="1" x14ac:dyDescent="0.2">
      <c r="A339" s="101" t="s">
        <v>427</v>
      </c>
      <c r="B339" s="101"/>
      <c r="C339" s="101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  <c r="AC339" s="101"/>
      <c r="AD339" s="101"/>
      <c r="AE339" s="101"/>
      <c r="AF339" s="101"/>
      <c r="AG339" s="101"/>
      <c r="AH339" s="101"/>
      <c r="AI339" s="101"/>
      <c r="AJ339" s="101"/>
      <c r="AK339" s="101"/>
      <c r="AL339" s="101"/>
      <c r="AM339" s="101"/>
      <c r="AN339" s="101"/>
      <c r="AO339" s="102"/>
      <c r="AP339" s="58" t="s">
        <v>428</v>
      </c>
      <c r="AQ339" s="59"/>
      <c r="AR339" s="59"/>
      <c r="AS339" s="59"/>
      <c r="AT339" s="59"/>
      <c r="AU339" s="59"/>
      <c r="AV339" s="76"/>
      <c r="AW339" s="76"/>
      <c r="AX339" s="76"/>
      <c r="AY339" s="76"/>
      <c r="AZ339" s="76"/>
      <c r="BA339" s="76"/>
      <c r="BB339" s="76"/>
      <c r="BC339" s="76"/>
      <c r="BD339" s="76"/>
      <c r="BE339" s="94"/>
      <c r="BF339" s="95"/>
      <c r="BG339" s="95"/>
      <c r="BH339" s="95"/>
      <c r="BI339" s="95"/>
      <c r="BJ339" s="95"/>
      <c r="BK339" s="96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/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3"/>
      <c r="CG339" s="64"/>
      <c r="CH339" s="64"/>
      <c r="CI339" s="64"/>
      <c r="CJ339" s="64"/>
      <c r="CK339" s="64"/>
      <c r="CL339" s="64"/>
      <c r="CM339" s="64"/>
      <c r="CN339" s="64"/>
      <c r="CO339" s="64"/>
      <c r="CP339" s="64"/>
      <c r="CQ339" s="64"/>
      <c r="CR339" s="64"/>
      <c r="CS339" s="64"/>
      <c r="CT339" s="64"/>
      <c r="CU339" s="64"/>
      <c r="CV339" s="65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/>
      <c r="DY339" s="62"/>
      <c r="DZ339" s="62"/>
      <c r="EA339" s="62"/>
      <c r="EB339" s="62"/>
      <c r="EC339" s="62"/>
      <c r="ED339" s="62"/>
      <c r="EE339" s="62">
        <f t="shared" si="16"/>
        <v>0</v>
      </c>
      <c r="EF339" s="62"/>
      <c r="EG339" s="62"/>
      <c r="EH339" s="62"/>
      <c r="EI339" s="62"/>
      <c r="EJ339" s="62"/>
      <c r="EK339" s="62"/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/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24" customHeight="1" x14ac:dyDescent="0.2">
      <c r="A340" s="101" t="s">
        <v>429</v>
      </c>
      <c r="B340" s="57"/>
      <c r="C340" s="57"/>
      <c r="D340" s="57"/>
      <c r="E340" s="57"/>
      <c r="F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  <c r="AM340" s="57"/>
      <c r="AN340" s="57"/>
      <c r="AO340" s="97"/>
      <c r="AP340" s="11" t="s">
        <v>430</v>
      </c>
      <c r="AQ340" s="12"/>
      <c r="AR340" s="12"/>
      <c r="AS340" s="12"/>
      <c r="AT340" s="12"/>
      <c r="AU340" s="61"/>
      <c r="AV340" s="98"/>
      <c r="AW340" s="99"/>
      <c r="AX340" s="99"/>
      <c r="AY340" s="99"/>
      <c r="AZ340" s="99"/>
      <c r="BA340" s="99"/>
      <c r="BB340" s="99"/>
      <c r="BC340" s="99"/>
      <c r="BD340" s="99"/>
      <c r="BE340" s="99"/>
      <c r="BF340" s="99"/>
      <c r="BG340" s="99"/>
      <c r="BH340" s="99"/>
      <c r="BI340" s="99"/>
      <c r="BJ340" s="99"/>
      <c r="BK340" s="100"/>
      <c r="BL340" s="63"/>
      <c r="BM340" s="64"/>
      <c r="BN340" s="64"/>
      <c r="BO340" s="64"/>
      <c r="BP340" s="64"/>
      <c r="BQ340" s="64"/>
      <c r="BR340" s="64"/>
      <c r="BS340" s="64"/>
      <c r="BT340" s="64"/>
      <c r="BU340" s="64"/>
      <c r="BV340" s="64"/>
      <c r="BW340" s="64"/>
      <c r="BX340" s="64"/>
      <c r="BY340" s="64"/>
      <c r="BZ340" s="64"/>
      <c r="CA340" s="64"/>
      <c r="CB340" s="64"/>
      <c r="CC340" s="64"/>
      <c r="CD340" s="64"/>
      <c r="CE340" s="65"/>
      <c r="CF340" s="63"/>
      <c r="CG340" s="64"/>
      <c r="CH340" s="64"/>
      <c r="CI340" s="64"/>
      <c r="CJ340" s="64"/>
      <c r="CK340" s="64"/>
      <c r="CL340" s="64"/>
      <c r="CM340" s="64"/>
      <c r="CN340" s="64"/>
      <c r="CO340" s="64"/>
      <c r="CP340" s="64"/>
      <c r="CQ340" s="64"/>
      <c r="CR340" s="64"/>
      <c r="CS340" s="64"/>
      <c r="CT340" s="64"/>
      <c r="CU340" s="64"/>
      <c r="CV340" s="65"/>
      <c r="CW340" s="63"/>
      <c r="CX340" s="64"/>
      <c r="CY340" s="64"/>
      <c r="CZ340" s="64"/>
      <c r="DA340" s="64"/>
      <c r="DB340" s="64"/>
      <c r="DC340" s="64"/>
      <c r="DD340" s="64"/>
      <c r="DE340" s="64"/>
      <c r="DF340" s="64"/>
      <c r="DG340" s="64"/>
      <c r="DH340" s="64"/>
      <c r="DI340" s="64"/>
      <c r="DJ340" s="64"/>
      <c r="DK340" s="64"/>
      <c r="DL340" s="64"/>
      <c r="DM340" s="65"/>
      <c r="DN340" s="63"/>
      <c r="DO340" s="64"/>
      <c r="DP340" s="64"/>
      <c r="DQ340" s="64"/>
      <c r="DR340" s="64"/>
      <c r="DS340" s="64"/>
      <c r="DT340" s="64"/>
      <c r="DU340" s="64"/>
      <c r="DV340" s="64"/>
      <c r="DW340" s="64"/>
      <c r="DX340" s="64"/>
      <c r="DY340" s="64"/>
      <c r="DZ340" s="64"/>
      <c r="EA340" s="64"/>
      <c r="EB340" s="64"/>
      <c r="EC340" s="64"/>
      <c r="ED340" s="65"/>
      <c r="EE340" s="62">
        <f t="shared" si="16"/>
        <v>0</v>
      </c>
      <c r="EF340" s="62"/>
      <c r="EG340" s="62"/>
      <c r="EH340" s="62"/>
      <c r="EI340" s="62"/>
      <c r="EJ340" s="62"/>
      <c r="EK340" s="62"/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/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25.5" customHeight="1" x14ac:dyDescent="0.2">
      <c r="A341" s="103" t="s">
        <v>431</v>
      </c>
      <c r="B341" s="104"/>
      <c r="C341" s="104"/>
      <c r="D341" s="104"/>
      <c r="E341" s="104"/>
      <c r="F341" s="104"/>
      <c r="G341" s="104"/>
      <c r="H341" s="104"/>
      <c r="I341" s="104"/>
      <c r="J341" s="104"/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  <c r="AK341" s="104"/>
      <c r="AL341" s="104"/>
      <c r="AM341" s="104"/>
      <c r="AN341" s="104"/>
      <c r="AO341" s="105"/>
      <c r="AP341" s="75" t="s">
        <v>432</v>
      </c>
      <c r="AQ341" s="76"/>
      <c r="AR341" s="76"/>
      <c r="AS341" s="76"/>
      <c r="AT341" s="76"/>
      <c r="AU341" s="76"/>
      <c r="AV341" s="76"/>
      <c r="AW341" s="76"/>
      <c r="AX341" s="76"/>
      <c r="AY341" s="76"/>
      <c r="AZ341" s="76"/>
      <c r="BA341" s="76"/>
      <c r="BB341" s="76"/>
      <c r="BC341" s="76"/>
      <c r="BD341" s="76"/>
      <c r="BE341" s="94"/>
      <c r="BF341" s="95"/>
      <c r="BG341" s="95"/>
      <c r="BH341" s="95"/>
      <c r="BI341" s="95"/>
      <c r="BJ341" s="95"/>
      <c r="BK341" s="96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106"/>
      <c r="CG341" s="107"/>
      <c r="CH341" s="107"/>
      <c r="CI341" s="107"/>
      <c r="CJ341" s="107"/>
      <c r="CK341" s="107"/>
      <c r="CL341" s="107"/>
      <c r="CM341" s="107"/>
      <c r="CN341" s="107"/>
      <c r="CO341" s="107"/>
      <c r="CP341" s="107"/>
      <c r="CQ341" s="107"/>
      <c r="CR341" s="107"/>
      <c r="CS341" s="107"/>
      <c r="CT341" s="107"/>
      <c r="CU341" s="107"/>
      <c r="CV341" s="108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>
        <f t="shared" si="16"/>
        <v>0</v>
      </c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8"/>
    </row>
    <row r="342" spans="1:166" ht="11.2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</row>
    <row r="343" spans="1:166" ht="11.2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</row>
    <row r="344" spans="1:166" ht="11.25" customHeight="1" x14ac:dyDescent="0.2">
      <c r="A344" s="1" t="s">
        <v>433</v>
      </c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"/>
      <c r="AG344" s="1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 t="s">
        <v>434</v>
      </c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</row>
    <row r="345" spans="1:166" ht="11.25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109" t="s">
        <v>435</v>
      </c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  <c r="AD345" s="109"/>
      <c r="AE345" s="109"/>
      <c r="AF345" s="1"/>
      <c r="AG345" s="1"/>
      <c r="AH345" s="109" t="s">
        <v>436</v>
      </c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  <c r="AV345" s="109"/>
      <c r="AW345" s="109"/>
      <c r="AX345" s="109"/>
      <c r="AY345" s="109"/>
      <c r="AZ345" s="109"/>
      <c r="BA345" s="109"/>
      <c r="BB345" s="109"/>
      <c r="BC345" s="109"/>
      <c r="BD345" s="109"/>
      <c r="BE345" s="109"/>
      <c r="BF345" s="109"/>
      <c r="BG345" s="109"/>
      <c r="BH345" s="109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 t="s">
        <v>437</v>
      </c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7"/>
      <c r="DD345" s="17"/>
      <c r="DE345" s="17"/>
      <c r="DF345" s="17"/>
      <c r="DG345" s="17"/>
      <c r="DH345" s="17"/>
      <c r="DI345" s="17"/>
      <c r="DJ345" s="17"/>
      <c r="DK345" s="17"/>
      <c r="DL345" s="17"/>
      <c r="DM345" s="17"/>
      <c r="DN345" s="17"/>
      <c r="DO345" s="17"/>
      <c r="DP345" s="17"/>
      <c r="DQ345" s="1"/>
      <c r="DR345" s="1"/>
      <c r="DS345" s="17"/>
      <c r="DT345" s="17"/>
      <c r="DU345" s="17"/>
      <c r="DV345" s="17"/>
      <c r="DW345" s="17"/>
      <c r="DX345" s="17"/>
      <c r="DY345" s="17"/>
      <c r="DZ345" s="17"/>
      <c r="EA345" s="17"/>
      <c r="EB345" s="17"/>
      <c r="EC345" s="17"/>
      <c r="ED345" s="17"/>
      <c r="EE345" s="17"/>
      <c r="EF345" s="17"/>
      <c r="EG345" s="17"/>
      <c r="EH345" s="17"/>
      <c r="EI345" s="17"/>
      <c r="EJ345" s="17"/>
      <c r="EK345" s="17"/>
      <c r="EL345" s="17"/>
      <c r="EM345" s="17"/>
      <c r="EN345" s="17"/>
      <c r="EO345" s="17"/>
      <c r="EP345" s="17"/>
      <c r="EQ345" s="17"/>
      <c r="ER345" s="17"/>
      <c r="ES345" s="17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</row>
    <row r="346" spans="1:166" ht="11.25" customHeight="1" x14ac:dyDescent="0.2">
      <c r="A346" s="1" t="s">
        <v>438</v>
      </c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"/>
      <c r="AG346" s="1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09" t="s">
        <v>435</v>
      </c>
      <c r="DD346" s="109"/>
      <c r="DE346" s="109"/>
      <c r="DF346" s="109"/>
      <c r="DG346" s="109"/>
      <c r="DH346" s="109"/>
      <c r="DI346" s="109"/>
      <c r="DJ346" s="109"/>
      <c r="DK346" s="109"/>
      <c r="DL346" s="109"/>
      <c r="DM346" s="109"/>
      <c r="DN346" s="109"/>
      <c r="DO346" s="109"/>
      <c r="DP346" s="109"/>
      <c r="DQ346" s="7"/>
      <c r="DR346" s="7"/>
      <c r="DS346" s="109" t="s">
        <v>436</v>
      </c>
      <c r="DT346" s="109"/>
      <c r="DU346" s="109"/>
      <c r="DV346" s="109"/>
      <c r="DW346" s="109"/>
      <c r="DX346" s="109"/>
      <c r="DY346" s="109"/>
      <c r="DZ346" s="109"/>
      <c r="EA346" s="109"/>
      <c r="EB346" s="109"/>
      <c r="EC346" s="109"/>
      <c r="ED346" s="109"/>
      <c r="EE346" s="109"/>
      <c r="EF346" s="109"/>
      <c r="EG346" s="109"/>
      <c r="EH346" s="109"/>
      <c r="EI346" s="109"/>
      <c r="EJ346" s="109"/>
      <c r="EK346" s="109"/>
      <c r="EL346" s="109"/>
      <c r="EM346" s="109"/>
      <c r="EN346" s="109"/>
      <c r="EO346" s="109"/>
      <c r="EP346" s="109"/>
      <c r="EQ346" s="109"/>
      <c r="ER346" s="109"/>
      <c r="ES346" s="109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</row>
    <row r="347" spans="1:166" ht="11.2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09" t="s">
        <v>435</v>
      </c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  <c r="AD347" s="109"/>
      <c r="AE347" s="109"/>
      <c r="AF347" s="7"/>
      <c r="AG347" s="7"/>
      <c r="AH347" s="109" t="s">
        <v>436</v>
      </c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  <c r="AV347" s="109"/>
      <c r="AW347" s="109"/>
      <c r="AX347" s="109"/>
      <c r="AY347" s="109"/>
      <c r="AZ347" s="109"/>
      <c r="BA347" s="109"/>
      <c r="BB347" s="109"/>
      <c r="BC347" s="109"/>
      <c r="BD347" s="109"/>
      <c r="BE347" s="109"/>
      <c r="BF347" s="109"/>
      <c r="BG347" s="109"/>
      <c r="BH347" s="109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</row>
    <row r="348" spans="1:166" ht="7.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</row>
    <row r="349" spans="1:166" ht="11.25" customHeight="1" x14ac:dyDescent="0.2">
      <c r="A349" s="111" t="s">
        <v>439</v>
      </c>
      <c r="B349" s="111"/>
      <c r="C349" s="112"/>
      <c r="D349" s="112"/>
      <c r="E349" s="112"/>
      <c r="F349" s="1" t="s">
        <v>439</v>
      </c>
      <c r="G349" s="1"/>
      <c r="H349" s="1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11">
        <v>200</v>
      </c>
      <c r="Z349" s="111"/>
      <c r="AA349" s="111"/>
      <c r="AB349" s="111"/>
      <c r="AC349" s="111"/>
      <c r="AD349" s="110"/>
      <c r="AE349" s="110"/>
      <c r="AF349" s="1"/>
      <c r="AG349" s="1" t="s">
        <v>440</v>
      </c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</row>
    <row r="350" spans="1:166" ht="11.2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1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1"/>
      <c r="CY350" s="1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1"/>
      <c r="DW350" s="1"/>
      <c r="DX350" s="2"/>
      <c r="DY350" s="2"/>
      <c r="DZ350" s="5"/>
      <c r="EA350" s="5"/>
      <c r="EB350" s="5"/>
      <c r="EC350" s="1"/>
      <c r="ED350" s="1"/>
      <c r="EE350" s="1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2"/>
      <c r="EW350" s="2"/>
      <c r="EX350" s="2"/>
      <c r="EY350" s="2"/>
      <c r="EZ350" s="2"/>
      <c r="FA350" s="8"/>
      <c r="FB350" s="8"/>
      <c r="FC350" s="1"/>
      <c r="FD350" s="1"/>
      <c r="FE350" s="1"/>
      <c r="FF350" s="1"/>
      <c r="FG350" s="1"/>
      <c r="FH350" s="1"/>
      <c r="FI350" s="1"/>
      <c r="FJ350" s="1"/>
    </row>
    <row r="351" spans="1:166" ht="9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9"/>
      <c r="BN351" s="9"/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  <c r="CA351" s="9"/>
      <c r="CB351" s="9"/>
      <c r="CC351" s="9"/>
      <c r="CD351" s="9"/>
      <c r="CE351" s="9"/>
      <c r="CF351" s="9"/>
      <c r="CG351" s="9"/>
      <c r="CH351" s="9"/>
      <c r="CI351" s="1"/>
      <c r="CJ351" s="9"/>
      <c r="CK351" s="9"/>
      <c r="CL351" s="9"/>
      <c r="CM351" s="9"/>
      <c r="CN351" s="9"/>
      <c r="CO351" s="9"/>
      <c r="CP351" s="9"/>
      <c r="CQ351" s="9"/>
      <c r="CR351" s="9"/>
      <c r="CS351" s="9"/>
      <c r="CT351" s="9"/>
      <c r="CU351" s="9"/>
      <c r="CV351" s="9"/>
      <c r="CW351" s="9"/>
      <c r="CX351" s="10"/>
      <c r="CY351" s="10"/>
      <c r="CZ351" s="9"/>
      <c r="DA351" s="9"/>
      <c r="DB351" s="9"/>
      <c r="DC351" s="9"/>
      <c r="DD351" s="9"/>
      <c r="DE351" s="9"/>
      <c r="DF351" s="9"/>
      <c r="DG351" s="9"/>
      <c r="DH351" s="9"/>
      <c r="DI351" s="9"/>
      <c r="DJ351" s="9"/>
      <c r="DK351" s="9"/>
      <c r="DL351" s="9"/>
      <c r="DM351" s="9"/>
      <c r="DN351" s="9"/>
      <c r="DO351" s="9"/>
      <c r="DP351" s="9"/>
      <c r="DQ351" s="9"/>
      <c r="DR351" s="9"/>
      <c r="DS351" s="9"/>
      <c r="DT351" s="9"/>
      <c r="DU351" s="9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</row>
  </sheetData>
  <mergeCells count="3235">
    <mergeCell ref="AD349:AE349"/>
    <mergeCell ref="A349:B349"/>
    <mergeCell ref="C349:E349"/>
    <mergeCell ref="I349:X349"/>
    <mergeCell ref="Y349:AC349"/>
    <mergeCell ref="DC346:DP346"/>
    <mergeCell ref="DS346:ES346"/>
    <mergeCell ref="DC345:DP345"/>
    <mergeCell ref="DS345:ES345"/>
    <mergeCell ref="R347:AE347"/>
    <mergeCell ref="AH347:BH347"/>
    <mergeCell ref="N344:AE344"/>
    <mergeCell ref="AH344:BH344"/>
    <mergeCell ref="N345:AE345"/>
    <mergeCell ref="AH345:BH345"/>
    <mergeCell ref="R346:AE346"/>
    <mergeCell ref="AH346:BH346"/>
    <mergeCell ref="ET341:FJ341"/>
    <mergeCell ref="A341:AO341"/>
    <mergeCell ref="AP341:AU341"/>
    <mergeCell ref="AV341:BK341"/>
    <mergeCell ref="BL341:CE341"/>
    <mergeCell ref="CF341:CV341"/>
    <mergeCell ref="CW340:DM340"/>
    <mergeCell ref="DN340:ED340"/>
    <mergeCell ref="EE340:ES340"/>
    <mergeCell ref="CW341:DM341"/>
    <mergeCell ref="DN341:ED341"/>
    <mergeCell ref="EE341:ES341"/>
    <mergeCell ref="CW339:DM339"/>
    <mergeCell ref="DN339:ED339"/>
    <mergeCell ref="EE339:ES339"/>
    <mergeCell ref="ET339:FJ339"/>
    <mergeCell ref="A340:AO340"/>
    <mergeCell ref="AP340:AU340"/>
    <mergeCell ref="AV340:BK340"/>
    <mergeCell ref="BL340:CE340"/>
    <mergeCell ref="ET340:FJ340"/>
    <mergeCell ref="CF340:CV340"/>
    <mergeCell ref="A338:AO338"/>
    <mergeCell ref="AP338:AU338"/>
    <mergeCell ref="AV338:BK338"/>
    <mergeCell ref="BL338:CE338"/>
    <mergeCell ref="ET338:FJ338"/>
    <mergeCell ref="A339:AO339"/>
    <mergeCell ref="AP339:AU339"/>
    <mergeCell ref="AV339:BK339"/>
    <mergeCell ref="BL339:CE339"/>
    <mergeCell ref="CF339:CV339"/>
    <mergeCell ref="CW337:DM337"/>
    <mergeCell ref="DN337:ED337"/>
    <mergeCell ref="EE337:ES337"/>
    <mergeCell ref="ET337:FJ337"/>
    <mergeCell ref="CF338:CV338"/>
    <mergeCell ref="CW338:DM338"/>
    <mergeCell ref="DN338:ED338"/>
    <mergeCell ref="EE338:ES338"/>
    <mergeCell ref="A336:AO336"/>
    <mergeCell ref="AP336:AU336"/>
    <mergeCell ref="AV336:BK336"/>
    <mergeCell ref="BL336:CE336"/>
    <mergeCell ref="ET336:FJ336"/>
    <mergeCell ref="A337:AO337"/>
    <mergeCell ref="AP337:AU337"/>
    <mergeCell ref="AV337:BK337"/>
    <mergeCell ref="BL337:CE337"/>
    <mergeCell ref="CF337:CV337"/>
    <mergeCell ref="EE335:ES335"/>
    <mergeCell ref="ET335:FJ335"/>
    <mergeCell ref="CF336:CV336"/>
    <mergeCell ref="CW336:DM336"/>
    <mergeCell ref="DN336:ED336"/>
    <mergeCell ref="EE336:ES336"/>
    <mergeCell ref="CW334:DM334"/>
    <mergeCell ref="DN334:ED334"/>
    <mergeCell ref="EE334:ES334"/>
    <mergeCell ref="A335:AO335"/>
    <mergeCell ref="AP335:AU335"/>
    <mergeCell ref="AV335:BK335"/>
    <mergeCell ref="BL335:CE335"/>
    <mergeCell ref="CF335:CV335"/>
    <mergeCell ref="CW335:DM335"/>
    <mergeCell ref="DN335:ED335"/>
    <mergeCell ref="CW333:DM333"/>
    <mergeCell ref="DN333:ED333"/>
    <mergeCell ref="EE333:ES333"/>
    <mergeCell ref="ET333:FJ333"/>
    <mergeCell ref="ET334:FJ334"/>
    <mergeCell ref="A334:AO334"/>
    <mergeCell ref="AP334:AU334"/>
    <mergeCell ref="AV334:BK334"/>
    <mergeCell ref="BL334:CE334"/>
    <mergeCell ref="CF334:CV334"/>
    <mergeCell ref="CF332:CV332"/>
    <mergeCell ref="CW332:DM332"/>
    <mergeCell ref="DN332:ED332"/>
    <mergeCell ref="EE332:ES332"/>
    <mergeCell ref="ET332:FJ332"/>
    <mergeCell ref="A333:AO333"/>
    <mergeCell ref="AP333:AU333"/>
    <mergeCell ref="AV333:BK333"/>
    <mergeCell ref="BL333:CE333"/>
    <mergeCell ref="CF333:CV333"/>
    <mergeCell ref="A331:AO331"/>
    <mergeCell ref="AP331:AU331"/>
    <mergeCell ref="AV331:BK331"/>
    <mergeCell ref="BL331:CE331"/>
    <mergeCell ref="A332:AO332"/>
    <mergeCell ref="AP332:AU332"/>
    <mergeCell ref="AV332:BK332"/>
    <mergeCell ref="BL332:CE332"/>
    <mergeCell ref="CF330:CV330"/>
    <mergeCell ref="CW330:DM330"/>
    <mergeCell ref="DN330:ED330"/>
    <mergeCell ref="EE330:ES330"/>
    <mergeCell ref="ET330:FJ330"/>
    <mergeCell ref="ET331:FJ331"/>
    <mergeCell ref="CF331:CV331"/>
    <mergeCell ref="CW331:DM331"/>
    <mergeCell ref="DN331:ED331"/>
    <mergeCell ref="EE331:ES331"/>
    <mergeCell ref="A329:AO329"/>
    <mergeCell ref="AP329:AU329"/>
    <mergeCell ref="AV329:BK329"/>
    <mergeCell ref="BL329:CE329"/>
    <mergeCell ref="A330:AO330"/>
    <mergeCell ref="AP330:AU330"/>
    <mergeCell ref="AV330:BK330"/>
    <mergeCell ref="BL330:CE330"/>
    <mergeCell ref="DN328:ED328"/>
    <mergeCell ref="EE328:ES328"/>
    <mergeCell ref="ET328:FJ328"/>
    <mergeCell ref="ET329:FJ329"/>
    <mergeCell ref="CF329:CV329"/>
    <mergeCell ref="CW329:DM329"/>
    <mergeCell ref="DN329:ED329"/>
    <mergeCell ref="EE329:ES329"/>
    <mergeCell ref="A328:AO328"/>
    <mergeCell ref="AP328:AU328"/>
    <mergeCell ref="AV328:BK328"/>
    <mergeCell ref="BL328:CE328"/>
    <mergeCell ref="CF328:CV328"/>
    <mergeCell ref="CW328:DM328"/>
    <mergeCell ref="ET326:FJ326"/>
    <mergeCell ref="A327:AO327"/>
    <mergeCell ref="AP327:AU327"/>
    <mergeCell ref="AV327:BK327"/>
    <mergeCell ref="BL327:CE327"/>
    <mergeCell ref="CF327:CV327"/>
    <mergeCell ref="CW327:DM327"/>
    <mergeCell ref="DN327:ED327"/>
    <mergeCell ref="EE327:ES327"/>
    <mergeCell ref="ET327:FJ327"/>
    <mergeCell ref="EE325:ES325"/>
    <mergeCell ref="CF326:CV326"/>
    <mergeCell ref="CW326:DM326"/>
    <mergeCell ref="DN326:ED326"/>
    <mergeCell ref="EE326:ES326"/>
    <mergeCell ref="A326:AO326"/>
    <mergeCell ref="AP326:AU326"/>
    <mergeCell ref="AV326:BK326"/>
    <mergeCell ref="BL326:CE326"/>
    <mergeCell ref="A324:AO325"/>
    <mergeCell ref="AP324:AU325"/>
    <mergeCell ref="AV324:BK325"/>
    <mergeCell ref="BL324:CE325"/>
    <mergeCell ref="A323:FJ323"/>
    <mergeCell ref="CF324:ES324"/>
    <mergeCell ref="ET324:FJ325"/>
    <mergeCell ref="CF325:CV325"/>
    <mergeCell ref="CW325:DM325"/>
    <mergeCell ref="DN325:ED325"/>
    <mergeCell ref="A315:AJ315"/>
    <mergeCell ref="AK315:AP315"/>
    <mergeCell ref="AQ315:BB315"/>
    <mergeCell ref="BC315:BT315"/>
    <mergeCell ref="EK315:EW315"/>
    <mergeCell ref="EX315:FJ315"/>
    <mergeCell ref="BU315:CG315"/>
    <mergeCell ref="CH315:CW315"/>
    <mergeCell ref="CX315:DJ315"/>
    <mergeCell ref="EX314:FJ314"/>
    <mergeCell ref="BU314:CG314"/>
    <mergeCell ref="CH314:CW314"/>
    <mergeCell ref="CX314:DJ314"/>
    <mergeCell ref="DK314:DW314"/>
    <mergeCell ref="DX315:EJ315"/>
    <mergeCell ref="DK315:DW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EK95:EW95"/>
    <mergeCell ref="EX95:FJ95"/>
    <mergeCell ref="BU95:CG95"/>
    <mergeCell ref="CH95:CW95"/>
    <mergeCell ref="CX95:DJ95"/>
    <mergeCell ref="DK95:DW95"/>
    <mergeCell ref="EX94:FJ94"/>
    <mergeCell ref="BU94:CG94"/>
    <mergeCell ref="CH94:CW94"/>
    <mergeCell ref="CX94:DJ94"/>
    <mergeCell ref="DK94:DW94"/>
    <mergeCell ref="A95:AJ95"/>
    <mergeCell ref="AK95:AP95"/>
    <mergeCell ref="AQ95:BB95"/>
    <mergeCell ref="BC95:BT95"/>
    <mergeCell ref="DX95:EJ95"/>
    <mergeCell ref="A94:AJ94"/>
    <mergeCell ref="AK94:AP94"/>
    <mergeCell ref="AQ94:BB94"/>
    <mergeCell ref="BC94:BT94"/>
    <mergeCell ref="DX94:EJ94"/>
    <mergeCell ref="EK94:EW94"/>
    <mergeCell ref="EK93:EW93"/>
    <mergeCell ref="EX93:FJ93"/>
    <mergeCell ref="BU93:CG93"/>
    <mergeCell ref="CH93:CW93"/>
    <mergeCell ref="CX93:DJ93"/>
    <mergeCell ref="DK93:DW93"/>
    <mergeCell ref="EX92:FJ92"/>
    <mergeCell ref="BU92:CG92"/>
    <mergeCell ref="CH92:CW92"/>
    <mergeCell ref="CX92:DJ92"/>
    <mergeCell ref="DK92:DW92"/>
    <mergeCell ref="A93:AJ93"/>
    <mergeCell ref="AK93:AP93"/>
    <mergeCell ref="AQ93:BB93"/>
    <mergeCell ref="BC93:BT93"/>
    <mergeCell ref="DX93:EJ93"/>
    <mergeCell ref="A92:AJ92"/>
    <mergeCell ref="AK92:AP92"/>
    <mergeCell ref="AQ92:BB92"/>
    <mergeCell ref="BC92:BT92"/>
    <mergeCell ref="DX92:EJ92"/>
    <mergeCell ref="EK92:EW92"/>
    <mergeCell ref="EK91:EW91"/>
    <mergeCell ref="EX91:FJ91"/>
    <mergeCell ref="BU91:CG91"/>
    <mergeCell ref="CH91:CW91"/>
    <mergeCell ref="CX91:DJ91"/>
    <mergeCell ref="DK91:DW91"/>
    <mergeCell ref="CX90:DJ90"/>
    <mergeCell ref="A91:AJ91"/>
    <mergeCell ref="AK91:AP91"/>
    <mergeCell ref="AQ91:BB91"/>
    <mergeCell ref="BC91:BT91"/>
    <mergeCell ref="DX91:EJ91"/>
    <mergeCell ref="EK90:EW90"/>
    <mergeCell ref="EX90:FJ90"/>
    <mergeCell ref="A90:AJ90"/>
    <mergeCell ref="AK90:AP90"/>
    <mergeCell ref="AQ90:BB90"/>
    <mergeCell ref="BC90:BT90"/>
    <mergeCell ref="BU90:CG90"/>
    <mergeCell ref="DK90:DW90"/>
    <mergeCell ref="DX90:EJ90"/>
    <mergeCell ref="CH90:CW90"/>
    <mergeCell ref="CH89:CW89"/>
    <mergeCell ref="CX89:DJ89"/>
    <mergeCell ref="DK89:DW89"/>
    <mergeCell ref="DX89:EJ89"/>
    <mergeCell ref="EK89:EW89"/>
    <mergeCell ref="EX89:FJ89"/>
    <mergeCell ref="CX88:DJ88"/>
    <mergeCell ref="DK88:DW88"/>
    <mergeCell ref="DX88:EJ88"/>
    <mergeCell ref="EK88:EW88"/>
    <mergeCell ref="EX88:FJ88"/>
    <mergeCell ref="A89:AJ89"/>
    <mergeCell ref="AK89:AP89"/>
    <mergeCell ref="AQ89:BB89"/>
    <mergeCell ref="BC89:BT89"/>
    <mergeCell ref="BU89:CG89"/>
    <mergeCell ref="A88:AJ88"/>
    <mergeCell ref="AK88:AP88"/>
    <mergeCell ref="AQ88:BB88"/>
    <mergeCell ref="BC88:BT88"/>
    <mergeCell ref="BU88:CG88"/>
    <mergeCell ref="CH88:CW88"/>
    <mergeCell ref="A85:FJ85"/>
    <mergeCell ref="A86:AJ87"/>
    <mergeCell ref="AK86:AP87"/>
    <mergeCell ref="AQ86:BB87"/>
    <mergeCell ref="BC86:BT87"/>
    <mergeCell ref="EX87:FJ87"/>
    <mergeCell ref="BU86:CG87"/>
    <mergeCell ref="CH86:EJ86"/>
    <mergeCell ref="EK86:FJ86"/>
    <mergeCell ref="CH87:CW87"/>
    <mergeCell ref="CX87:DJ87"/>
    <mergeCell ref="DK87:DW87"/>
    <mergeCell ref="DX87:EJ87"/>
    <mergeCell ref="EK87:EW87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2025-01-20T09:54:49Z</dcterms:created>
  <dcterms:modified xsi:type="dcterms:W3CDTF">2025-01-20T09:54:49Z</dcterms:modified>
</cp:coreProperties>
</file>