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ГР'!$FJ$363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DX90" i="1"/>
  <c r="EK90" i="1"/>
  <c r="EX90" i="1"/>
  <c r="DX91" i="1"/>
  <c r="EK91" i="1" s="1"/>
  <c r="EX91" i="1"/>
  <c r="DX92" i="1"/>
  <c r="EK92" i="1"/>
  <c r="EX92" i="1"/>
  <c r="DX93" i="1"/>
  <c r="EK93" i="1" s="1"/>
  <c r="DX94" i="1"/>
  <c r="EK94" i="1"/>
  <c r="EX94" i="1"/>
  <c r="DX95" i="1"/>
  <c r="EK95" i="1" s="1"/>
  <c r="EX95" i="1"/>
  <c r="DX96" i="1"/>
  <c r="EK96" i="1"/>
  <c r="EX96" i="1"/>
  <c r="DX97" i="1"/>
  <c r="EK97" i="1" s="1"/>
  <c r="DX98" i="1"/>
  <c r="EK98" i="1"/>
  <c r="EX98" i="1"/>
  <c r="DX99" i="1"/>
  <c r="EK99" i="1" s="1"/>
  <c r="EX99" i="1"/>
  <c r="DX100" i="1"/>
  <c r="EK100" i="1"/>
  <c r="EX100" i="1"/>
  <c r="DX101" i="1"/>
  <c r="EK101" i="1" s="1"/>
  <c r="DX102" i="1"/>
  <c r="EK102" i="1"/>
  <c r="EX102" i="1"/>
  <c r="DX103" i="1"/>
  <c r="EK103" i="1" s="1"/>
  <c r="EX103" i="1"/>
  <c r="DX104" i="1"/>
  <c r="EK104" i="1"/>
  <c r="EX104" i="1"/>
  <c r="DX105" i="1"/>
  <c r="EK105" i="1" s="1"/>
  <c r="DX106" i="1"/>
  <c r="EK106" i="1"/>
  <c r="EX106" i="1"/>
  <c r="DX107" i="1"/>
  <c r="EK107" i="1" s="1"/>
  <c r="EX107" i="1"/>
  <c r="DX108" i="1"/>
  <c r="EK108" i="1"/>
  <c r="EX108" i="1"/>
  <c r="DX109" i="1"/>
  <c r="EK109" i="1" s="1"/>
  <c r="DX110" i="1"/>
  <c r="EK110" i="1"/>
  <c r="EX110" i="1"/>
  <c r="DX111" i="1"/>
  <c r="EK111" i="1" s="1"/>
  <c r="EX111" i="1"/>
  <c r="DX112" i="1"/>
  <c r="EK112" i="1"/>
  <c r="EX112" i="1"/>
  <c r="DX113" i="1"/>
  <c r="EK113" i="1" s="1"/>
  <c r="DX114" i="1"/>
  <c r="EK114" i="1"/>
  <c r="EX114" i="1"/>
  <c r="DX115" i="1"/>
  <c r="EK115" i="1" s="1"/>
  <c r="EX115" i="1"/>
  <c r="DX116" i="1"/>
  <c r="EK116" i="1"/>
  <c r="EX116" i="1"/>
  <c r="DX117" i="1"/>
  <c r="EK117" i="1" s="1"/>
  <c r="DX118" i="1"/>
  <c r="EK118" i="1"/>
  <c r="EX118" i="1"/>
  <c r="DX119" i="1"/>
  <c r="EK119" i="1" s="1"/>
  <c r="EX119" i="1"/>
  <c r="DX120" i="1"/>
  <c r="EK120" i="1"/>
  <c r="EX120" i="1"/>
  <c r="DX121" i="1"/>
  <c r="EK121" i="1" s="1"/>
  <c r="DX122" i="1"/>
  <c r="EK122" i="1"/>
  <c r="EX122" i="1"/>
  <c r="DX123" i="1"/>
  <c r="EK123" i="1" s="1"/>
  <c r="EX123" i="1"/>
  <c r="DX124" i="1"/>
  <c r="EK124" i="1"/>
  <c r="EX124" i="1"/>
  <c r="DX125" i="1"/>
  <c r="EK125" i="1" s="1"/>
  <c r="DX126" i="1"/>
  <c r="EK126" i="1"/>
  <c r="EX126" i="1"/>
  <c r="DX127" i="1"/>
  <c r="EK127" i="1" s="1"/>
  <c r="EX127" i="1"/>
  <c r="DX128" i="1"/>
  <c r="EK128" i="1"/>
  <c r="EX128" i="1"/>
  <c r="DX129" i="1"/>
  <c r="EK129" i="1" s="1"/>
  <c r="DX130" i="1"/>
  <c r="EK130" i="1"/>
  <c r="EX130" i="1"/>
  <c r="DX131" i="1"/>
  <c r="EK131" i="1" s="1"/>
  <c r="EX131" i="1"/>
  <c r="DX132" i="1"/>
  <c r="EK132" i="1"/>
  <c r="EX132" i="1"/>
  <c r="DX133" i="1"/>
  <c r="EK133" i="1" s="1"/>
  <c r="DX134" i="1"/>
  <c r="EK134" i="1"/>
  <c r="EX134" i="1"/>
  <c r="DX135" i="1"/>
  <c r="EK135" i="1" s="1"/>
  <c r="EX135" i="1"/>
  <c r="DX136" i="1"/>
  <c r="EK136" i="1"/>
  <c r="EX136" i="1"/>
  <c r="DX137" i="1"/>
  <c r="EK137" i="1" s="1"/>
  <c r="DX138" i="1"/>
  <c r="EK138" i="1"/>
  <c r="EX138" i="1"/>
  <c r="DX139" i="1"/>
  <c r="EK139" i="1" s="1"/>
  <c r="EX139" i="1"/>
  <c r="DX140" i="1"/>
  <c r="EK140" i="1"/>
  <c r="EX140" i="1"/>
  <c r="DX141" i="1"/>
  <c r="EK141" i="1" s="1"/>
  <c r="DX142" i="1"/>
  <c r="EK142" i="1"/>
  <c r="EX142" i="1"/>
  <c r="DX143" i="1"/>
  <c r="EK143" i="1" s="1"/>
  <c r="EX143" i="1"/>
  <c r="DX144" i="1"/>
  <c r="EK144" i="1"/>
  <c r="EX144" i="1"/>
  <c r="DX145" i="1"/>
  <c r="EK145" i="1" s="1"/>
  <c r="DX146" i="1"/>
  <c r="EK146" i="1"/>
  <c r="EX146" i="1"/>
  <c r="DX147" i="1"/>
  <c r="EK147" i="1" s="1"/>
  <c r="EX147" i="1"/>
  <c r="DX148" i="1"/>
  <c r="EK148" i="1"/>
  <c r="EX148" i="1"/>
  <c r="DX149" i="1"/>
  <c r="EK149" i="1" s="1"/>
  <c r="DX150" i="1"/>
  <c r="EK150" i="1"/>
  <c r="EX150" i="1"/>
  <c r="DX151" i="1"/>
  <c r="EK151" i="1" s="1"/>
  <c r="EX151" i="1"/>
  <c r="DX152" i="1"/>
  <c r="EK152" i="1"/>
  <c r="EX152" i="1"/>
  <c r="DX153" i="1"/>
  <c r="EK153" i="1" s="1"/>
  <c r="DX154" i="1"/>
  <c r="EK154" i="1"/>
  <c r="EX154" i="1"/>
  <c r="DX155" i="1"/>
  <c r="EK155" i="1" s="1"/>
  <c r="EX155" i="1"/>
  <c r="DX156" i="1"/>
  <c r="EK156" i="1"/>
  <c r="EX156" i="1"/>
  <c r="DX157" i="1"/>
  <c r="EK157" i="1" s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E340" i="1"/>
  <c r="ET340" i="1"/>
  <c r="EE341" i="1"/>
  <c r="ET341" i="1"/>
  <c r="EE342" i="1"/>
  <c r="ET342" i="1"/>
  <c r="EE343" i="1"/>
  <c r="ET343" i="1"/>
  <c r="EE344" i="1"/>
  <c r="ET344" i="1"/>
  <c r="EE345" i="1"/>
  <c r="ET345" i="1"/>
  <c r="EE346" i="1"/>
  <c r="EE347" i="1"/>
  <c r="EE348" i="1"/>
  <c r="EE349" i="1"/>
  <c r="EE350" i="1"/>
  <c r="EE351" i="1"/>
  <c r="EE352" i="1"/>
  <c r="EE353" i="1"/>
  <c r="EE354" i="1"/>
  <c r="EX257" i="1" l="1"/>
  <c r="EX253" i="1"/>
  <c r="EX249" i="1"/>
  <c r="EX245" i="1"/>
  <c r="EX241" i="1"/>
  <c r="EX237" i="1"/>
  <c r="EX233" i="1"/>
  <c r="EX229" i="1"/>
  <c r="EX225" i="1"/>
  <c r="EX221" i="1"/>
  <c r="EX217" i="1"/>
  <c r="EX213" i="1"/>
  <c r="EX209" i="1"/>
  <c r="EX205" i="1"/>
  <c r="EX201" i="1"/>
  <c r="EX197" i="1"/>
  <c r="EX193" i="1"/>
  <c r="EX189" i="1"/>
  <c r="EX185" i="1"/>
  <c r="EX181" i="1"/>
  <c r="EX177" i="1"/>
  <c r="EX173" i="1"/>
  <c r="EX169" i="1"/>
  <c r="EX165" i="1"/>
  <c r="EX161" i="1"/>
  <c r="EX157" i="1"/>
  <c r="EX153" i="1"/>
  <c r="EX149" i="1"/>
  <c r="EX145" i="1"/>
  <c r="EX141" i="1"/>
  <c r="EX137" i="1"/>
  <c r="EX133" i="1"/>
  <c r="EX129" i="1"/>
  <c r="EX125" i="1"/>
  <c r="EX121" i="1"/>
  <c r="EX117" i="1"/>
  <c r="EX113" i="1"/>
  <c r="EX109" i="1"/>
  <c r="EX105" i="1"/>
  <c r="EX101" i="1"/>
  <c r="EX97" i="1"/>
  <c r="EX93" i="1"/>
</calcChain>
</file>

<file path=xl/sharedStrings.xml><?xml version="1.0" encoding="utf-8"?>
<sst xmlns="http://schemas.openxmlformats.org/spreadsheetml/2006/main" count="689" uniqueCount="455">
  <si>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</si>
  <si>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</si>
  <si>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</si>
  <si>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</si>
  <si>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</si>
  <si>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</si>
  <si>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</si>
  <si>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</si>
  <si>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</si>
  <si>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</si>
  <si>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</si>
  <si>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</si>
  <si>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</si>
  <si>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</si>
  <si>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</si>
  <si>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</si>
  <si>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01.05.2024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</si>
  <si>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</si>
  <si>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</si>
  <si>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</si>
  <si>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</si>
  <si>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</si>
  <si>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</si>
  <si>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</si>
  <si>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</si>
  <si>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</si>
  <si>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</si>
  <si>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</si>
  <si>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</si>
  <si>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</si>
  <si>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</si>
  <si>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</si>
  <si>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</si>
  <si>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</si>
  <si>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</si>
  <si>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</si>
  <si>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</si>
  <si>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</si>
  <si>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</si>
  <si>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</si>
  <si>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</si>
  <si>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</si>
  <si>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</si>
  <si>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</si>
  <si>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</si>
  <si>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</si>
  <si>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</si>
  <si>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</si>
  <si>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</si>
  <si>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</si>
  <si>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</si>
  <si>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</si>
  <si>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</si>
  <si>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</si>
  <si>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</si>
  <si>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</si>
  <si>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</si>
  <si>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</si>
  <si>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</si>
  <si>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</si>
  <si>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</si>
  <si>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</si>
  <si>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</si>
  <si>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</si>
  <si>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</si>
  <si>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</si>
  <si>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</si>
  <si>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</si>
  <si>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</si>
  <si>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</si>
  <si>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</si>
  <si>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</si>
  <si>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</si>
  <si>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</si>
  <si>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</si>
  <si>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</si>
  <si>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</si>
  <si>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</si>
  <si>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</si>
  <si>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</si>
  <si>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</si>
  <si>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</si>
  <si>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</si>
  <si>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</si>
  <si>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</si>
  <si>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</si>
  <si>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</si>
  <si>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</si>
  <si>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</si>
  <si>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</si>
  <si>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</si>
  <si>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</si>
  <si>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</si>
  <si>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</si>
  <si>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</si>
  <si>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</si>
  <si>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</si>
  <si>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</si>
  <si>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</si>
  <si>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</si>
  <si>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</si>
  <si>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</si>
  <si>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</si>
  <si>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</si>
  <si>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</si>
  <si>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</si>
  <si>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</si>
  <si>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</si>
  <si>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</si>
  <si>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</si>
  <si>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</si>
  <si>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</si>
  <si>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</si>
  <si>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</si>
  <si>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</si>
  <si>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</si>
  <si>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</si>
  <si>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</si>
  <si>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</si>
  <si>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</si>
  <si>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</si>
  <si>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</si>
  <si>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</si>
  <si>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</si>
  <si>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</si>
  <si>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</si>
  <si>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</si>
  <si>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</si>
  <si>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</si>
  <si>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</si>
  <si>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</si>
  <si>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</si>
  <si>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</si>
  <si>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</si>
  <si>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</si>
  <si>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</si>
  <si>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</si>
  <si>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</si>
  <si>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</si>
  <si>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</si>
  <si>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</si>
  <si>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</si>
  <si>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</si>
  <si>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</si>
  <si>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</si>
  <si>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</si>
  <si>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</si>
  <si>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</si>
  <si>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</si>
  <si>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</si>
  <si>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</si>
  <si>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</si>
  <si>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</si>
  <si>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</si>
  <si>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</si>
  <si>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</si>
  <si>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</si>
  <si>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</si>
  <si>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</si>
  <si>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</si>
  <si>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</si>
  <si>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</si>
  <si>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</si>
  <si>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</si>
  <si>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</si>
  <si>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</si>
  <si>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</si>
  <si>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</si>
  <si>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</si>
  <si>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</si>
  <si>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</si>
  <si>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</si>
  <si>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</si>
  <si>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</si>
  <si>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</si>
  <si>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</si>
  <si>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</si>
  <si>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</si>
  <si>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</si>
  <si>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</si>
  <si>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</si>
  <si>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</si>
  <si>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Иные выплаты текущего характера физическим лицам</t>
  </si>
  <si>
    <t>07601139900029900113296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</si>
  <si>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</si>
  <si>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</si>
  <si>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</si>
  <si>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</si>
  <si>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</si>
  <si>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</si>
  <si>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</si>
  <si>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</si>
  <si>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</si>
  <si>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</si>
  <si>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</si>
  <si>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</si>
  <si>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</si>
  <si>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</si>
  <si>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</si>
  <si>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</si>
  <si>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</si>
  <si>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</si>
  <si>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</si>
  <si>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</si>
  <si>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</si>
  <si>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</si>
  <si>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</si>
  <si>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</si>
  <si>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</si>
  <si>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</si>
  <si>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</si>
  <si>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</si>
  <si>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</si>
  <si>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</si>
  <si>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</si>
  <si>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</si>
  <si>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</si>
  <si>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</si>
  <si>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</si>
  <si>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</si>
  <si>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</si>
  <si>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</si>
  <si>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</si>
  <si>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</si>
  <si>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</si>
  <si>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</si>
  <si>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</si>
  <si>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</si>
  <si>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</si>
  <si>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</si>
  <si>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</si>
  <si>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</si>
  <si>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Увеличение стоимости прочих материальных запасов</t>
  </si>
  <si>
    <t>07607090220825301244346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</si>
  <si>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</si>
  <si>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</si>
  <si>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</si>
  <si>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</si>
  <si>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</si>
  <si>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</si>
  <si>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</si>
  <si>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</si>
  <si>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</si>
  <si>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</si>
  <si>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</si>
  <si>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</si>
  <si>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</si>
  <si>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</si>
  <si>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</si>
  <si>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</si>
  <si>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</si>
  <si>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</si>
  <si>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</si>
  <si>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</si>
  <si>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</si>
  <si>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</si>
  <si>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</si>
  <si>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</si>
  <si>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</si>
  <si>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</si>
  <si>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</si>
  <si>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</si>
  <si>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</si>
  <si>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</si>
  <si>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</si>
  <si>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</si>
  <si>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</si>
  <si>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</si>
  <si>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</si>
  <si>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</si>
  <si>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</si>
  <si>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</si>
  <si>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</si>
  <si>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</si>
  <si>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</si>
  <si>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09414039900025151540251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</si>
  <si>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</si>
  <si>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</si>
  <si>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</si>
  <si>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</si>
  <si>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</si>
  <si>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</si>
  <si>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</si>
  <si>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</si>
  <si>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</si>
  <si>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</si>
  <si>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</si>
  <si>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</si>
  <si>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</si>
  <si>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</si>
  <si>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</si>
  <si>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</si>
  <si>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</si>
  <si>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</si>
  <si>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</si>
  <si>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</si>
  <si>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</si>
  <si>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</si>
  <si>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</si>
  <si>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</si>
  <si>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</si>
  <si>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</si>
  <si>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</si>
  <si>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</si>
  <si>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</si>
  <si>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</si>
  <si>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</si>
  <si>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</si>
  <si>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</si>
  <si>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</si>
  <si>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</si>
  <si>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</si>
  <si>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Увеличение стоимости основных средств</t>
  </si>
  <si>
    <t>50001039900002040244310</t>
  </si>
  <si>
    <t>50001039900002040244343</t>
  </si>
  <si>
    <t>50001039900002040244346</t>
  </si>
  <si>
    <t>50001039900002040852291</t>
  </si>
  <si>
    <t>50001139900092030113296</t>
  </si>
  <si>
    <t>50001139900092030244226</t>
  </si>
  <si>
    <t>50001139900092030244349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</si>
  <si>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</si>
  <si>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</si>
  <si>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</si>
  <si>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</si>
  <si>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</si>
  <si>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</si>
  <si>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</si>
  <si>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</si>
  <si>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</si>
  <si>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</si>
  <si>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</si>
  <si>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</si>
  <si>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</si>
  <si>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</si>
  <si>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</si>
  <si>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</si>
  <si>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</si>
  <si>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</si>
  <si>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</si>
  <si>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</si>
  <si>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</si>
  <si>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</si>
  <si>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</si>
  <si>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</si>
  <si>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</si>
  <si>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</si>
  <si>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</si>
  <si>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</si>
  <si>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</si>
  <si>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</si>
  <si>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</si>
  <si>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</si>
  <si>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</si>
  <si>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</si>
  <si>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</si>
  <si>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</si>
  <si>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</si>
  <si>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</si>
  <si>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</si>
  <si>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</si>
  <si>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50101139900092030244349</t>
  </si>
  <si>
    <t>50101139900092030831296</t>
  </si>
  <si>
    <t>50101139900092410244227</t>
  </si>
  <si>
    <t>Пособия по социальной помощи населению в натуральной форме</t>
  </si>
  <si>
    <t>50101139900097080323263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</si>
  <si>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</si>
  <si>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</si>
  <si>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</si>
  <si>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</si>
  <si>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</si>
  <si>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</si>
  <si>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</si>
  <si>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</si>
  <si>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</si>
  <si>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</si>
  <si>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</si>
  <si>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</si>
  <si>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</si>
  <si>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</si>
  <si>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</si>
  <si>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</si>
  <si>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</si>
  <si>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</si>
  <si>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</si>
  <si>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</si>
  <si>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</si>
  <si>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50105010450196010632246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</si>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</sst>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64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856208028.63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311290503.19999999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311290503.19999999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544917525.43000007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856208028.63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311290503.19999999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311290503.19999999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544917525.43000007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67942.41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67942.41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-67942.41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72.95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116930.9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116930.9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-116930.9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19340000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19340000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38678000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2164000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2164000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2702500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116362333.3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116362333.3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167900466.69999999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59384874.729999997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59384874.729999997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136447465.27000001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8148100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2792623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2792623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5355477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1715150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1715150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1715150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16561400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8059870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8059870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8501530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321049.77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321049.77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607150.23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8173100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624062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624062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1248124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9531502.6300000008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6372030.5599999996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6372030.5599999996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3159472.0700000012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48.6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10000000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10000000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-10000000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36.4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1000000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1000000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-1000000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60.75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-6154797.8499999996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-6154797.8499999996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6154797.8499999996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133.69999999999999" customHeight="1" x14ac:dyDescent="0.2">
      <c r="A43" s="69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10000000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33.69999999999999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6978200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6978200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09.35" customHeight="1" x14ac:dyDescent="0.2">
      <c r="A45" s="69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7242000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3822195.39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3822195.39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3419804.61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85.1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1533.65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1533.65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-1533.65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72.9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3305000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368628.07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368628.07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2936371.93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48.6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1010542.5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1010542.5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-1010542.5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97.1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110000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0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110000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9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1420000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1420000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-1420000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72.9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1000000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150875.9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5" si="2">CF51+CW51+DN51</f>
        <v>150875.9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5" si="3">BJ51-EE51</f>
        <v>849124.1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60.7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23258.45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23258.45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-23258.45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21.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>
        <v>214101300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62636004.390000001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62636004.390000001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151465295.61000001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70.2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226809.56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226809.56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-226809.56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85.1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132846.74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132846.74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-132846.74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45.9" customHeight="1" x14ac:dyDescent="0.2">
      <c r="A56" s="69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1019454.3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1019454.3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-1019454.3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45.9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64967.76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64967.76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-64967.76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97.1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585000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585000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-585000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97.15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6201000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6201000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-6201000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33.69999999999999" customHeight="1" x14ac:dyDescent="0.2">
      <c r="A60" s="69" t="s">
        <v>78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112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2117133.91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2117133.91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-2117133.91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58.1" customHeight="1" x14ac:dyDescent="0.2">
      <c r="A61" s="69" t="s">
        <v>113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114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11146.26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11146.26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-11146.26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33.69999999999999" customHeight="1" x14ac:dyDescent="0.2">
      <c r="A62" s="69" t="s">
        <v>80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115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2423283.41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2423283.41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-2423283.41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33.69999999999999" customHeight="1" x14ac:dyDescent="0.2">
      <c r="A63" s="69" t="s">
        <v>116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117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-233907.1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-233907.1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233907.1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72.95" customHeight="1" x14ac:dyDescent="0.2">
      <c r="A64" s="67" t="s">
        <v>118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119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8980000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1068278.97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1068278.97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7911721.0300000003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21.5" customHeight="1" x14ac:dyDescent="0.2">
      <c r="A65" s="69" t="s">
        <v>120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>
        <v>3500000</v>
      </c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629436.4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629436.4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2870563.6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60.75" customHeight="1" x14ac:dyDescent="0.2">
      <c r="A66" s="67" t="s">
        <v>122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29536.21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29536.21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-29536.21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48.6" customHeight="1" x14ac:dyDescent="0.2">
      <c r="A67" s="67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1045500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494071.95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494071.95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551428.05000000005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85.1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2714000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2261190.1800000002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2261190.1800000002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452809.81999999983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2057000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623186.04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623186.04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1433813.96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170.25" customHeight="1" x14ac:dyDescent="0.2">
      <c r="A70" s="69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226084.98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226084.98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-226084.98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158.1" customHeight="1" x14ac:dyDescent="0.2">
      <c r="A71" s="69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1000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1000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-1000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145.9" customHeight="1" x14ac:dyDescent="0.2">
      <c r="A72" s="69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2500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2500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-2500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133.69999999999999" customHeight="1" x14ac:dyDescent="0.2">
      <c r="A73" s="69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250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250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-250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85.15" customHeight="1" x14ac:dyDescent="0.2">
      <c r="A74" s="67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500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500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-500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21.5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440078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440078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-440078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</row>
    <row r="77" spans="1:16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</row>
    <row r="78" spans="1:16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</row>
    <row r="79" spans="1:16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6" t="s">
        <v>142</v>
      </c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2" t="s">
        <v>143</v>
      </c>
    </row>
    <row r="86" spans="1:166" ht="12.75" customHeight="1" x14ac:dyDescent="0.2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</row>
    <row r="87" spans="1:166" ht="24" customHeight="1" x14ac:dyDescent="0.2">
      <c r="A87" s="41" t="s">
        <v>21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2"/>
      <c r="AK87" s="45" t="s">
        <v>22</v>
      </c>
      <c r="AL87" s="41"/>
      <c r="AM87" s="41"/>
      <c r="AN87" s="41"/>
      <c r="AO87" s="41"/>
      <c r="AP87" s="42"/>
      <c r="AQ87" s="45" t="s">
        <v>144</v>
      </c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2"/>
      <c r="BC87" s="45" t="s">
        <v>145</v>
      </c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2"/>
      <c r="BU87" s="45" t="s">
        <v>146</v>
      </c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2"/>
      <c r="CH87" s="35" t="s">
        <v>25</v>
      </c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7"/>
      <c r="EK87" s="35" t="s">
        <v>147</v>
      </c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70"/>
    </row>
    <row r="88" spans="1:166" ht="78.75" customHeight="1" x14ac:dyDescent="0.2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4"/>
      <c r="AK88" s="46"/>
      <c r="AL88" s="43"/>
      <c r="AM88" s="43"/>
      <c r="AN88" s="43"/>
      <c r="AO88" s="43"/>
      <c r="AP88" s="44"/>
      <c r="AQ88" s="46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4"/>
      <c r="BC88" s="46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4"/>
      <c r="BU88" s="46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4"/>
      <c r="CH88" s="36" t="s">
        <v>148</v>
      </c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7"/>
      <c r="CX88" s="35" t="s">
        <v>28</v>
      </c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7"/>
      <c r="DK88" s="35" t="s">
        <v>29</v>
      </c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7"/>
      <c r="DX88" s="35" t="s">
        <v>30</v>
      </c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7"/>
      <c r="EK88" s="46" t="s">
        <v>149</v>
      </c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4"/>
      <c r="EX88" s="35" t="s">
        <v>150</v>
      </c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70"/>
    </row>
    <row r="89" spans="1:166" ht="14.25" customHeight="1" x14ac:dyDescent="0.2">
      <c r="A89" s="39">
        <v>1</v>
      </c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40"/>
      <c r="AK89" s="29">
        <v>2</v>
      </c>
      <c r="AL89" s="30"/>
      <c r="AM89" s="30"/>
      <c r="AN89" s="30"/>
      <c r="AO89" s="30"/>
      <c r="AP89" s="31"/>
      <c r="AQ89" s="29">
        <v>3</v>
      </c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1"/>
      <c r="BC89" s="29">
        <v>4</v>
      </c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>
        <v>5</v>
      </c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1"/>
      <c r="CH89" s="29">
        <v>6</v>
      </c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1"/>
      <c r="CX89" s="29">
        <v>7</v>
      </c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1"/>
      <c r="DK89" s="29">
        <v>8</v>
      </c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1"/>
      <c r="DX89" s="29">
        <v>9</v>
      </c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1"/>
      <c r="EK89" s="29">
        <v>10</v>
      </c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49">
        <v>11</v>
      </c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6"/>
    </row>
    <row r="90" spans="1:166" ht="15" customHeight="1" x14ac:dyDescent="0.2">
      <c r="A90" s="50" t="s">
        <v>151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1" t="s">
        <v>152</v>
      </c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5">
        <v>914546266.64999998</v>
      </c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>
        <v>914546266.64999998</v>
      </c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>
        <v>281504123.43000001</v>
      </c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>
        <f t="shared" ref="DX90:DX153" si="4">CH90+CX90+DK90</f>
        <v>281504123.43000001</v>
      </c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>
        <f t="shared" ref="EK90:EK153" si="5">BC90-DX90</f>
        <v>633042143.22000003</v>
      </c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>
        <f t="shared" ref="EX90:EX153" si="6">BU90-DX90</f>
        <v>633042143.22000003</v>
      </c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6"/>
    </row>
    <row r="91" spans="1:166" ht="15" customHeight="1" x14ac:dyDescent="0.2">
      <c r="A91" s="57" t="s">
        <v>33</v>
      </c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8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914546266.64999998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914546266.64999998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>
        <v>281504123.43000001</v>
      </c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4"/>
        <v>281504123.43000001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5"/>
        <v>633042143.22000003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6"/>
        <v>633042143.22000003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12.75" x14ac:dyDescent="0.2">
      <c r="A92" s="67" t="s">
        <v>153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8"/>
      <c r="AK92" s="58"/>
      <c r="AL92" s="59"/>
      <c r="AM92" s="59"/>
      <c r="AN92" s="59"/>
      <c r="AO92" s="59"/>
      <c r="AP92" s="59"/>
      <c r="AQ92" s="59" t="s">
        <v>154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342012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342012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>
        <v>137195.79999999999</v>
      </c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4"/>
        <v>137195.79999999999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5"/>
        <v>204816.2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6"/>
        <v>204816.2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24.2" customHeight="1" x14ac:dyDescent="0.2">
      <c r="A93" s="67" t="s">
        <v>155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58"/>
      <c r="AL93" s="59"/>
      <c r="AM93" s="59"/>
      <c r="AN93" s="59"/>
      <c r="AO93" s="59"/>
      <c r="AP93" s="59"/>
      <c r="AQ93" s="59" t="s">
        <v>156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103288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103288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11204.2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4"/>
        <v>11204.2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5"/>
        <v>92083.8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6"/>
        <v>92083.8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7" t="s">
        <v>153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157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1042590.63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1042590.63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>
        <v>629100.77</v>
      </c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4"/>
        <v>629100.77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5"/>
        <v>413489.86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6"/>
        <v>413489.86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24.2" customHeight="1" x14ac:dyDescent="0.2">
      <c r="A95" s="67" t="s">
        <v>158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159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3521.37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3521.37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3521.37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3521.37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0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0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24.2" customHeight="1" x14ac:dyDescent="0.2">
      <c r="A96" s="67" t="s">
        <v>160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161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1000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1000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1000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1000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0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0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155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162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315926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315926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187536.11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187536.11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128389.89000000001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128389.89000000001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7" t="s">
        <v>163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164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436548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436548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121160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121160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315388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315388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48.6" customHeight="1" x14ac:dyDescent="0.2">
      <c r="A99" s="67" t="s">
        <v>165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166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87313.2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87313.2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22908.3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22908.3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64404.899999999994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64404.899999999994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168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7412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7412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5192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5192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2220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2220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169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341721.3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341721.3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150087.6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150087.6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191633.69999999998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191633.69999999998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171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13000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13000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13000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13000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150000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150000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150000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150000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80605.5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80605.5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80605.5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80605.5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12000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12000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8175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8175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3825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3825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175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179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6600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6600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0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6600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6600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153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180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5692838.1200000001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5692838.1200000001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2917991.16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2917991.16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2774846.96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2774846.96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158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181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9890.8799999999992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9890.8799999999992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9890.8799999999992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9890.8799999999992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182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183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45000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45000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7065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7065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37935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37935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155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184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1722224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1722224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876831.66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876831.66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845392.34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845392.34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185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186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65000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65000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3851.58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3851.58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61148.42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61148.42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175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187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14700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14700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/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14700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14700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7" t="s">
        <v>167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188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2613.64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2613.64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2613.64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2613.64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169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189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141106.35999999999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141106.35999999999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83931.14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83931.14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57175.219999999987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57175.219999999987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175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190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241080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241080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11300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11300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229780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229780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177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191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96200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96200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45045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45045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51155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51155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36.4" customHeight="1" x14ac:dyDescent="0.2">
      <c r="A117" s="67" t="s">
        <v>192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193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37653707.5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37653707.5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11133007.75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11133007.75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26520699.75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26520699.75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36.4" customHeight="1" x14ac:dyDescent="0.2">
      <c r="A118" s="67" t="s">
        <v>192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194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1684300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1684300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1684300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1684300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0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0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36.4" customHeight="1" x14ac:dyDescent="0.2">
      <c r="A119" s="67" t="s">
        <v>192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195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60236034.670000002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60236034.670000002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18087264.960000001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18087264.960000001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42148769.710000001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42148769.710000001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36.4" customHeight="1" x14ac:dyDescent="0.2">
      <c r="A120" s="67" t="s">
        <v>192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196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39216.25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39216.25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9804.06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9804.06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29412.190000000002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29412.190000000002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153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197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37981463.75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37981463.75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37981463.75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37981463.75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155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198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11470417.52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11470417.52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11470417.52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11470417.52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167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199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1515540.34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1515540.34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1515540.34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1515540.34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169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200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5680287.2199999997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5680287.2199999997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5680287.2199999997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5680287.2199999997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36.4" customHeight="1" x14ac:dyDescent="0.2">
      <c r="A125" s="67" t="s">
        <v>192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201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5417300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5417300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5417300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5417300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0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0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7" t="s">
        <v>167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202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2102716.9700000002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2102716.9700000002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2102716.9700000002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2102716.9700000002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192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203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170341937.36000001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170341937.36000001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53787853.490000002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53787853.490000002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116554083.87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116554083.87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192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204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142346744.19999999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142346744.19999999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42704100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42704100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99642644.199999988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99642644.199999988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12.75" x14ac:dyDescent="0.2">
      <c r="A129" s="67" t="s">
        <v>169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205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182090.68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182090.68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182090.68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182090.68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169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206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173500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173500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173500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173500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192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207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407408.96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407408.96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407408.96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407408.96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36.4" customHeight="1" x14ac:dyDescent="0.2">
      <c r="A132" s="67" t="s">
        <v>192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208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1872186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1872186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624062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624062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1248124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1248124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36.4" customHeight="1" x14ac:dyDescent="0.2">
      <c r="A133" s="67" t="s">
        <v>192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209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16561400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16561400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8059870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8059870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8501530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8501530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192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210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8110900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8110900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3606696.37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3606696.37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4504203.63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4504203.63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192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211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65100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65100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65100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65100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192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212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156865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156865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39216.239999999998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39216.239999999998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117648.76000000001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117648.76000000001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192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213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100776.95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100776.95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100776.95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100776.95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192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214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2586299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2586299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2586299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2586299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192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215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259782.27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259782.27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259782.27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259782.27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192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216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21639711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21639711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6032765.9400000004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6032765.9400000004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15606945.059999999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15606945.059999999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192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217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39215.75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39215.75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39215.75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39215.75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153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218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91200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91200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91200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91200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7" t="s">
        <v>155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219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27546.400000000001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27546.400000000001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27546.400000000001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27546.400000000001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12.75" x14ac:dyDescent="0.2">
      <c r="A144" s="67" t="s">
        <v>153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220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25361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25361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25361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25361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24.2" customHeight="1" x14ac:dyDescent="0.2">
      <c r="A145" s="67" t="s">
        <v>155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221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7659.08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7659.08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7659.08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7659.08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192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222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2669979.92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2669979.92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915180.98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915180.98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1754798.94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1754798.94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192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223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1460600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1460600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1460600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1460600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153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224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4652928.32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4652928.32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1380176.2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1380176.2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3272752.12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3272752.12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7" t="s">
        <v>158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225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4114.68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4114.68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4114.68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4114.68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24.2" customHeight="1" x14ac:dyDescent="0.2">
      <c r="A150" s="67" t="s">
        <v>160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226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5000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5000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5000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5000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12.75" x14ac:dyDescent="0.2">
      <c r="A151" s="67" t="s">
        <v>169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227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17000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17000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17000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17000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24.2" customHeight="1" x14ac:dyDescent="0.2">
      <c r="A152" s="67" t="s">
        <v>155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228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1406427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1406427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449494.44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449494.44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956932.56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956932.56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185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229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59000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59000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59000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59000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7" t="s">
        <v>167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230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55630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55630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ref="DX154:DX217" si="7">CH154+CX154+DK154</f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ref="EK154:EK217" si="8">BC154-DX154</f>
        <v>55630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ref="EX154:EX217" si="9">BU154-DX154</f>
        <v>55630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12.75" x14ac:dyDescent="0.2">
      <c r="A155" s="67" t="s">
        <v>169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231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20000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20000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7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8"/>
        <v>20000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9"/>
        <v>20000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7" t="s">
        <v>232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233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30000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30000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7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8"/>
        <v>30000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9"/>
        <v>30000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36.4" customHeight="1" x14ac:dyDescent="0.2">
      <c r="A157" s="67" t="s">
        <v>234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235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400000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400000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7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8"/>
        <v>400000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9"/>
        <v>400000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192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2303800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2303800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7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8"/>
        <v>2303800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9"/>
        <v>2303800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36.4" customHeight="1" x14ac:dyDescent="0.2">
      <c r="A159" s="67" t="s">
        <v>192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237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297700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297700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297700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297700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36.4" customHeight="1" x14ac:dyDescent="0.2">
      <c r="A160" s="67" t="s">
        <v>192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238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23300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23300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23300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23300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175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239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1110500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1110500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/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1110500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1110500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36.4" customHeight="1" x14ac:dyDescent="0.2">
      <c r="A162" s="67" t="s">
        <v>192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240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997900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997900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997900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997900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241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242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2744600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2744600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1065024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1065024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1679576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1679576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169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243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1301700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1301700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414679.2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414679.2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887020.8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887020.8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241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244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4101800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4101800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1312919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1312919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2788881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2788881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36.4" customHeight="1" x14ac:dyDescent="0.2">
      <c r="A166" s="67" t="s">
        <v>192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245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1990100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1990100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663368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663368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1326732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1326732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241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246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5810000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5810000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295002.19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295002.19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5514997.8099999996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5514997.8099999996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153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247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4962596.05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4962596.05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4962596.05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4962596.05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155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248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1531912.32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1531912.32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1531912.32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1531912.32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169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249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1138800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1138800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1138800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1138800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36.4" customHeight="1" x14ac:dyDescent="0.2">
      <c r="A171" s="67" t="s">
        <v>192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250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39216.239999999998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39216.239999999998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39216.239999999998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39216.239999999998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36.4" customHeight="1" x14ac:dyDescent="0.2">
      <c r="A172" s="67" t="s">
        <v>192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251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697410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697410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226622.6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226622.6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470787.4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470787.4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153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252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61898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61898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61898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61898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155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253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18693.5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18693.5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/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18693.5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18693.5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36.4" customHeight="1" x14ac:dyDescent="0.2">
      <c r="A175" s="67" t="s">
        <v>192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254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73392208.5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73392208.5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38787418.990000002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38787418.990000002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34604789.509999998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34604789.509999998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192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255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716640.78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716640.78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716640.78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716640.78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0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0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175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256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295000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295000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295000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295000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7" t="s">
        <v>153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257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3216538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3216538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1718932.87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1718932.87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1497605.13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1497605.13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7" t="s">
        <v>160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258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400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400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400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400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169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259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3600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3600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3600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3600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155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260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971394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971394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514944.4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514944.4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456449.6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456449.6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185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261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44400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44400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2100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2100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42300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42300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7" t="s">
        <v>163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262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297224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297224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156000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156000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141224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141224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48.6" customHeight="1" x14ac:dyDescent="0.2">
      <c r="A184" s="67" t="s">
        <v>165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263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132500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132500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40285.65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40285.65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92214.35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92214.35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167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264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363759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363759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115232.21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115232.21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248526.78999999998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248526.78999999998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169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265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108600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108600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10141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10141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98459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98459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7" t="s">
        <v>171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266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7000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7000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5969.82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5969.82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1030.1800000000003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1030.1800000000003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173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267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60000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60000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30000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30000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30000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30000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24.2" customHeight="1" x14ac:dyDescent="0.2">
      <c r="A189" s="67" t="s">
        <v>232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268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22617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22617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22617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22617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177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269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10000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10000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916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916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9084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9084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270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271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3430300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3430300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1715150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1715150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1715150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1715150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7" t="s">
        <v>270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272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2206700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2206700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668000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668000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1538700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1538700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36.4" customHeight="1" x14ac:dyDescent="0.2">
      <c r="A193" s="67" t="s">
        <v>270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273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30186000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30186000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11689214.27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11689214.27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18496785.73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18496785.73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7" t="s">
        <v>270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274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24427.39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24427.39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24427.39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24427.39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270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275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8081264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8081264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8081264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8081264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153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276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1449671.01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1449671.01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666548.84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666548.84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783122.17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783122.17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7" t="s">
        <v>158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277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8745.99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8745.99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8745.99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8745.99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155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278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440443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440443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201297.75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201297.75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239145.25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239145.25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185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279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7000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7000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12.46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12.46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6987.54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6987.54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175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280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12000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12000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396.33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396.33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11603.67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11603.67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7" t="s">
        <v>167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281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5000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5000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5000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5000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7" t="s">
        <v>232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282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19200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19200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19200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19200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283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284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10000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10000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10000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10000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153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285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1864744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1864744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788768.82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788768.82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1075975.1800000002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1075975.1800000002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7" t="s">
        <v>155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286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563153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563153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238208.18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238208.18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324944.82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324944.82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12.75" x14ac:dyDescent="0.2">
      <c r="A206" s="67" t="s">
        <v>185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287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34681.69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34681.69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11413.26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11413.26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23268.43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23268.43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12.75" x14ac:dyDescent="0.2">
      <c r="A207" s="67" t="s">
        <v>175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288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19000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19000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19000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19000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24.2" customHeight="1" x14ac:dyDescent="0.2">
      <c r="A208" s="67" t="s">
        <v>167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289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6300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6300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6300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6300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169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290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3500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3500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3500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3500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12.75" x14ac:dyDescent="0.2">
      <c r="A210" s="67" t="s">
        <v>171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291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4818.3100000000004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4818.3100000000004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4813.8100000000004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4813.8100000000004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4.5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4.5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173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292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60000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60000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16839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16839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43161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43161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24.2" customHeight="1" x14ac:dyDescent="0.2">
      <c r="A212" s="67" t="s">
        <v>232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293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25000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25000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25000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25000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177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294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6000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6000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994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994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5006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5006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7" t="s">
        <v>153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295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7066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7066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7066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7066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155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296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2134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2134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2134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2134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153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297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2046122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2046122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912651.26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912651.26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1133470.74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1133470.74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155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298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617978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617978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275621.21000000002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275621.21000000002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342356.79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342356.79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153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299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3149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3149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ref="DX218:DX281" si="10">CH218+CX218+DK218</f>
        <v>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ref="EK218:EK281" si="11">BC218-DX218</f>
        <v>3149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ref="EX218:EX281" si="12">BU218-DX218</f>
        <v>3149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155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300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951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951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10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11"/>
        <v>951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2"/>
        <v>951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153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301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5549833.5700000003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5549833.5700000003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3075316.66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0"/>
        <v>3075316.66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1"/>
        <v>2474516.91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2"/>
        <v>2474516.91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158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302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21995.43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21995.43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21995.43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0"/>
        <v>21995.43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1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2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160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303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138080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138080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138080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0"/>
        <v>138080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1"/>
        <v>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2"/>
        <v>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12.75" x14ac:dyDescent="0.2">
      <c r="A223" s="67" t="s">
        <v>169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304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109546.13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109546.13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107546.13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107546.13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2000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2000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7" t="s">
        <v>155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305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1682713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1682713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927585.32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927585.32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755127.68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755127.68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185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306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38942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38942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11546.66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11546.66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27395.34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27395.34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163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307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571560.6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571560.6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383190.6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383190.6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188370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188370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7" t="s">
        <v>175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308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178000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178000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2576.16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2576.16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175423.84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175423.84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167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309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607763.87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607763.87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510200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510200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97563.87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97563.87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169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310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341853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341853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143249.5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143249.5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198603.5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198603.5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171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311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25000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25000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4964.3500000000004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4964.3500000000004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20035.650000000001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20035.650000000001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312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313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8150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8150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8150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8150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173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314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1164786.8999999999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1164786.8999999999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441554.54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441554.54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723232.35999999987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723232.35999999987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232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315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11500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11500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11500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11500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177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316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120000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120000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27387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27387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92613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92613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182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317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41683.949999999997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41683.949999999997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41683.949999999997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41683.949999999997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169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318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7555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7555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7555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7555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36.4" customHeight="1" x14ac:dyDescent="0.2">
      <c r="A237" s="67" t="s">
        <v>234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319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5180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5180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5180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5180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241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320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1250850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1250850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1250850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1250850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153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321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9708111.0600000005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9708111.0600000005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5233758.66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5233758.66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4474352.4000000004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4474352.4000000004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158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322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3158.94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3158.94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3158.94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3158.94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160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323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2200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2200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2200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2200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169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324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2000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2000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1000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1000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1000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1000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155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325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2932804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2932804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1578608.29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1578608.29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1354195.71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1354195.71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185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326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363359.18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363359.18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41145.160000000003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41145.160000000003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322214.02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322214.02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163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327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963721.2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963721.2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676681.2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676681.2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287040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287040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175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328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27638.42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27638.42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5548.62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5548.62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22089.8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22089.8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167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329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558055.74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558055.74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292920.36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292920.36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265135.38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265135.38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169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330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1924183.6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1924183.6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855952.1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855952.1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1068231.5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1068231.5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171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331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10000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10000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9024.07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9024.07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975.93000000000029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975.93000000000029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173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332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905940.73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905940.73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386049.71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386049.71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519891.01999999996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519891.01999999996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24.2" customHeight="1" x14ac:dyDescent="0.2">
      <c r="A251" s="67" t="s">
        <v>232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333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61000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61000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61000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61000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175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334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638800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638800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326950.8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326950.8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311849.2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311849.2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177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335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6053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6053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1513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1513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4540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4540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177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336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103947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103947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51623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51623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52324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52324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153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337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342012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342012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107102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107102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234910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234910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155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338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103288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103288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32344.87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32344.87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70943.13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70943.13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169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339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5600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5600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5600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5600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340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341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2414000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2414000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2414000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2414000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153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342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1008448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1008448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348726.95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348726.95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659721.05000000005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659721.05000000005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155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343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304552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304552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105316.04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105316.04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199235.96000000002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199235.96000000002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169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344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50000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50000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50000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50000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12.75" x14ac:dyDescent="0.2">
      <c r="A262" s="67" t="s">
        <v>153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345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577093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577093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247346.8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247346.8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329746.2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329746.2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24.2" customHeight="1" x14ac:dyDescent="0.2">
      <c r="A263" s="67" t="s">
        <v>155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346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174282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174282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74698.73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74698.73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99583.27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99583.27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232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347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6300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6300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6300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6300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36.4" customHeight="1" x14ac:dyDescent="0.2">
      <c r="A265" s="67" t="s">
        <v>234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348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25000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25000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25000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25000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177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349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417000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417000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208744.27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208744.27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208255.73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208255.73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175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350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115400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115400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115400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115400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153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351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362366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362366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120832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120832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241534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241534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155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352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109434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109434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36501.300000000003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36501.300000000003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72932.7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72932.7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153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353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354608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354608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108832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108832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245776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245776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155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354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107092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107092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32867.26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32867.26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74224.739999999991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74224.739999999991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24.2" customHeight="1" x14ac:dyDescent="0.2">
      <c r="A272" s="67" t="s">
        <v>312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355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60300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60300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60300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60300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153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356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491.55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491.55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491.55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491.55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24.2" customHeight="1" x14ac:dyDescent="0.2">
      <c r="A274" s="67" t="s">
        <v>155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357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148.44999999999999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148.44999999999999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148.44999999999999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148.44999999999999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153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358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70452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70452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0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70452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70452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155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359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21277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21277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21277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21277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36.4" customHeight="1" x14ac:dyDescent="0.2">
      <c r="A277" s="67" t="s">
        <v>234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360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250600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250600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61600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61600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189000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189000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182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361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11308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11308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11308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11308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171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362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163200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163200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163200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163200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363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364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405000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405000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405000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405000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153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365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712900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712900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246582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246582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466318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466318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24.2" customHeight="1" x14ac:dyDescent="0.2">
      <c r="A282" s="67" t="s">
        <v>155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366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215300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215300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74467.77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ref="DX282:DX328" si="13">CH282+CX282+DK282</f>
        <v>74467.77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ref="EK282:EK327" si="14">BC282-DX282</f>
        <v>140832.22999999998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ref="EX282:EX327" si="15">BU282-DX282</f>
        <v>140832.22999999998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167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367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202000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202000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50421.599999999999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3"/>
        <v>50421.599999999999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4"/>
        <v>151578.4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5"/>
        <v>151578.4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153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368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2267238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2267238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1112681.1499999999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3"/>
        <v>1112681.1499999999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4"/>
        <v>1154556.8500000001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5"/>
        <v>1154556.8500000001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24.2" customHeight="1" x14ac:dyDescent="0.2">
      <c r="A285" s="67" t="s">
        <v>155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369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684706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684706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332207.88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3"/>
        <v>332207.88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4"/>
        <v>352498.12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5"/>
        <v>352498.12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185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370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7700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7700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2166.85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3"/>
        <v>2166.85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4"/>
        <v>5533.15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5"/>
        <v>5533.15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175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371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2000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2000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2000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2000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12.75" x14ac:dyDescent="0.2">
      <c r="A288" s="67" t="s">
        <v>169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372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513000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513000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513000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513000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312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373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247500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247500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247500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247500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.2" customHeight="1" x14ac:dyDescent="0.2">
      <c r="A290" s="67" t="s">
        <v>232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374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40800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40800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10800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10800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30000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30000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177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375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2300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2300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1500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1500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800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800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153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376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319366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319366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158592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158592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160774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160774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155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377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96448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96448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47894.78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47894.78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48553.22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48553.22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169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378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232900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232900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36027.57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36027.57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196872.43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196872.43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169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379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1540000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1540000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1540000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1540000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169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380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753800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753800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753800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753800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60.75" customHeight="1" x14ac:dyDescent="0.2">
      <c r="A297" s="67" t="s">
        <v>381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382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6452700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6452700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1451065.2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1451065.2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5001634.8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5001634.8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169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383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21115390.760000002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21115390.760000002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21115390.760000002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21115390.760000002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60.75" customHeight="1" x14ac:dyDescent="0.2">
      <c r="A299" s="67" t="s">
        <v>381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384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1200000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1200000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/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1200000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1200000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60.75" customHeight="1" x14ac:dyDescent="0.2">
      <c r="A300" s="67" t="s">
        <v>385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386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772000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772000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772000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772000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12.75" x14ac:dyDescent="0.2">
      <c r="A301" s="67" t="s">
        <v>175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387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767300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767300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/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0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767300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767300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169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388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2396760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2396760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2396760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2396760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169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389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1154000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1154000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1154000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1154000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169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390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25000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25000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/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0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25000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25000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169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391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250000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250000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49975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49975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200025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200025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163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392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10000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10000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5930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5930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4070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4070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36.4" customHeight="1" x14ac:dyDescent="0.2">
      <c r="A307" s="67" t="s">
        <v>234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393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85000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85000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10950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10950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74050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74050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182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394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810000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810000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/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0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810000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810000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.4" customHeight="1" x14ac:dyDescent="0.2">
      <c r="A309" s="67" t="s">
        <v>234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395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50000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50000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/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50000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50000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169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396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350800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350800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350800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350800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241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397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897425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897425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/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897425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897425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241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398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1331820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1331820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1331820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1331820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169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399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88725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88725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69400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69400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19325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19325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24.2" customHeight="1" x14ac:dyDescent="0.2">
      <c r="A314" s="67" t="s">
        <v>182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400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10000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10000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10000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10000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163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401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40000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40000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10220.51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10220.51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29779.489999999998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29779.489999999998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169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402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40000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40000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28000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28000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12000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12000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36.4" customHeight="1" x14ac:dyDescent="0.2">
      <c r="A317" s="67" t="s">
        <v>234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403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163275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163275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53400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53400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109875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109875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60.75" customHeight="1" x14ac:dyDescent="0.2">
      <c r="A318" s="67" t="s">
        <v>381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404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681900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681900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681831.36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681831.36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68.64000000001397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68.64000000001397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36.4" customHeight="1" x14ac:dyDescent="0.2">
      <c r="A319" s="67" t="s">
        <v>192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405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4669085.26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4669085.26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1589353.38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1589353.38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3079731.88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3079731.88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36.4" customHeight="1" x14ac:dyDescent="0.2">
      <c r="A320" s="67" t="s">
        <v>192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406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173214.33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173214.33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173214.33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173214.33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36.4" customHeight="1" x14ac:dyDescent="0.2">
      <c r="A321" s="67" t="s">
        <v>192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407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21156892.039999999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21156892.039999999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6831182.71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6831182.71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14325709.329999998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14325709.329999998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36.4" customHeight="1" x14ac:dyDescent="0.2">
      <c r="A322" s="67" t="s">
        <v>192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408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909372.28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909372.28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909372.28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909372.28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0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0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153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409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21466514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21466514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21466514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21466514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7" t="s">
        <v>155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410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6482886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6482886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6482886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6482886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36.4" customHeight="1" x14ac:dyDescent="0.2">
      <c r="A325" s="67" t="s">
        <v>192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411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62727722.700000003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62727722.700000003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18116327.390000001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18116327.390000001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44611395.310000002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44611395.310000002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36.4" customHeight="1" x14ac:dyDescent="0.2">
      <c r="A326" s="67" t="s">
        <v>192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412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1724713.39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1724713.39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1724713.39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1724713.39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175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413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709900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709900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709900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709900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" customHeight="1" x14ac:dyDescent="0.2">
      <c r="A328" s="73" t="s">
        <v>414</v>
      </c>
      <c r="B328" s="73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  <c r="AJ328" s="74"/>
      <c r="AK328" s="75" t="s">
        <v>415</v>
      </c>
      <c r="AL328" s="76"/>
      <c r="AM328" s="76"/>
      <c r="AN328" s="76"/>
      <c r="AO328" s="76"/>
      <c r="AP328" s="76"/>
      <c r="AQ328" s="77"/>
      <c r="AR328" s="77"/>
      <c r="AS328" s="77"/>
      <c r="AT328" s="77"/>
      <c r="AU328" s="77"/>
      <c r="AV328" s="77"/>
      <c r="AW328" s="77"/>
      <c r="AX328" s="77"/>
      <c r="AY328" s="77"/>
      <c r="AZ328" s="77"/>
      <c r="BA328" s="77"/>
      <c r="BB328" s="77"/>
      <c r="BC328" s="72">
        <v>-58338238.020000003</v>
      </c>
      <c r="BD328" s="72"/>
      <c r="BE328" s="72"/>
      <c r="BF328" s="72"/>
      <c r="BG328" s="72"/>
      <c r="BH328" s="72"/>
      <c r="BI328" s="72"/>
      <c r="BJ328" s="72"/>
      <c r="BK328" s="72"/>
      <c r="BL328" s="72"/>
      <c r="BM328" s="72"/>
      <c r="BN328" s="72"/>
      <c r="BO328" s="72"/>
      <c r="BP328" s="72"/>
      <c r="BQ328" s="72"/>
      <c r="BR328" s="72"/>
      <c r="BS328" s="72"/>
      <c r="BT328" s="72"/>
      <c r="BU328" s="72">
        <v>-58338238.020000003</v>
      </c>
      <c r="BV328" s="72"/>
      <c r="BW328" s="72"/>
      <c r="BX328" s="72"/>
      <c r="BY328" s="72"/>
      <c r="BZ328" s="72"/>
      <c r="CA328" s="72"/>
      <c r="CB328" s="72"/>
      <c r="CC328" s="72"/>
      <c r="CD328" s="72"/>
      <c r="CE328" s="72"/>
      <c r="CF328" s="72"/>
      <c r="CG328" s="72"/>
      <c r="CH328" s="72">
        <v>29786379.77</v>
      </c>
      <c r="CI328" s="72"/>
      <c r="CJ328" s="72"/>
      <c r="CK328" s="72"/>
      <c r="CL328" s="72"/>
      <c r="CM328" s="72"/>
      <c r="CN328" s="72"/>
      <c r="CO328" s="72"/>
      <c r="CP328" s="72"/>
      <c r="CQ328" s="72"/>
      <c r="CR328" s="72"/>
      <c r="CS328" s="72"/>
      <c r="CT328" s="72"/>
      <c r="CU328" s="72"/>
      <c r="CV328" s="72"/>
      <c r="CW328" s="72"/>
      <c r="CX328" s="72"/>
      <c r="CY328" s="72"/>
      <c r="CZ328" s="72"/>
      <c r="DA328" s="72"/>
      <c r="DB328" s="72"/>
      <c r="DC328" s="72"/>
      <c r="DD328" s="72"/>
      <c r="DE328" s="72"/>
      <c r="DF328" s="72"/>
      <c r="DG328" s="72"/>
      <c r="DH328" s="72"/>
      <c r="DI328" s="72"/>
      <c r="DJ328" s="72"/>
      <c r="DK328" s="72"/>
      <c r="DL328" s="72"/>
      <c r="DM328" s="72"/>
      <c r="DN328" s="72"/>
      <c r="DO328" s="72"/>
      <c r="DP328" s="72"/>
      <c r="DQ328" s="72"/>
      <c r="DR328" s="72"/>
      <c r="DS328" s="72"/>
      <c r="DT328" s="72"/>
      <c r="DU328" s="72"/>
      <c r="DV328" s="72"/>
      <c r="DW328" s="72"/>
      <c r="DX328" s="62">
        <f t="shared" si="13"/>
        <v>29786379.77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72"/>
      <c r="EL328" s="72"/>
      <c r="EM328" s="72"/>
      <c r="EN328" s="72"/>
      <c r="EO328" s="72"/>
      <c r="EP328" s="72"/>
      <c r="EQ328" s="72"/>
      <c r="ER328" s="72"/>
      <c r="ES328" s="72"/>
      <c r="ET328" s="72"/>
      <c r="EU328" s="72"/>
      <c r="EV328" s="72"/>
      <c r="EW328" s="72"/>
      <c r="EX328" s="72"/>
      <c r="EY328" s="72"/>
      <c r="EZ328" s="72"/>
      <c r="FA328" s="72"/>
      <c r="FB328" s="72"/>
      <c r="FC328" s="72"/>
      <c r="FD328" s="72"/>
      <c r="FE328" s="72"/>
      <c r="FF328" s="72"/>
      <c r="FG328" s="72"/>
      <c r="FH328" s="72"/>
      <c r="FI328" s="72"/>
      <c r="FJ328" s="78"/>
    </row>
    <row r="329" spans="1:166" ht="24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</row>
    <row r="330" spans="1:166" ht="35.2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</row>
    <row r="331" spans="1:166" ht="35.2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</row>
    <row r="332" spans="1:166" ht="12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</row>
    <row r="333" spans="1:166" ht="8.2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</row>
    <row r="334" spans="1:166" ht="9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</row>
    <row r="335" spans="1:16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6" t="s">
        <v>416</v>
      </c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6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2" t="s">
        <v>417</v>
      </c>
    </row>
    <row r="336" spans="1:166" ht="12.75" customHeight="1" x14ac:dyDescent="0.2">
      <c r="A336" s="71"/>
      <c r="B336" s="71"/>
      <c r="C336" s="71"/>
      <c r="D336" s="71"/>
      <c r="E336" s="71"/>
      <c r="F336" s="71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71"/>
      <c r="AK336" s="71"/>
      <c r="AL336" s="71"/>
      <c r="AM336" s="71"/>
      <c r="AN336" s="71"/>
      <c r="AO336" s="71"/>
      <c r="AP336" s="71"/>
      <c r="AQ336" s="71"/>
      <c r="AR336" s="71"/>
      <c r="AS336" s="71"/>
      <c r="AT336" s="71"/>
      <c r="AU336" s="71"/>
      <c r="AV336" s="71"/>
      <c r="AW336" s="71"/>
      <c r="AX336" s="71"/>
      <c r="AY336" s="71"/>
      <c r="AZ336" s="71"/>
      <c r="BA336" s="71"/>
      <c r="BB336" s="71"/>
      <c r="BC336" s="71"/>
      <c r="BD336" s="71"/>
      <c r="BE336" s="71"/>
      <c r="BF336" s="71"/>
      <c r="BG336" s="71"/>
      <c r="BH336" s="71"/>
      <c r="BI336" s="71"/>
      <c r="BJ336" s="71"/>
      <c r="BK336" s="71"/>
      <c r="BL336" s="71"/>
      <c r="BM336" s="71"/>
      <c r="BN336" s="71"/>
      <c r="BO336" s="71"/>
      <c r="BP336" s="71"/>
      <c r="BQ336" s="71"/>
      <c r="BR336" s="71"/>
      <c r="BS336" s="71"/>
      <c r="BT336" s="71"/>
      <c r="BU336" s="71"/>
      <c r="BV336" s="71"/>
      <c r="BW336" s="71"/>
      <c r="BX336" s="71"/>
      <c r="BY336" s="71"/>
      <c r="BZ336" s="71"/>
      <c r="CA336" s="71"/>
      <c r="CB336" s="71"/>
      <c r="CC336" s="71"/>
      <c r="CD336" s="71"/>
      <c r="CE336" s="71"/>
      <c r="CF336" s="71"/>
      <c r="CG336" s="71"/>
      <c r="CH336" s="71"/>
      <c r="CI336" s="71"/>
      <c r="CJ336" s="71"/>
      <c r="CK336" s="71"/>
      <c r="CL336" s="71"/>
      <c r="CM336" s="71"/>
      <c r="CN336" s="71"/>
      <c r="CO336" s="71"/>
      <c r="CP336" s="71"/>
      <c r="CQ336" s="71"/>
      <c r="CR336" s="71"/>
      <c r="CS336" s="71"/>
      <c r="CT336" s="71"/>
      <c r="CU336" s="71"/>
      <c r="CV336" s="71"/>
      <c r="CW336" s="71"/>
      <c r="CX336" s="71"/>
      <c r="CY336" s="71"/>
      <c r="CZ336" s="71"/>
      <c r="DA336" s="71"/>
      <c r="DB336" s="71"/>
      <c r="DC336" s="71"/>
      <c r="DD336" s="71"/>
      <c r="DE336" s="71"/>
      <c r="DF336" s="71"/>
      <c r="DG336" s="71"/>
      <c r="DH336" s="71"/>
      <c r="DI336" s="71"/>
      <c r="DJ336" s="71"/>
      <c r="DK336" s="71"/>
      <c r="DL336" s="71"/>
      <c r="DM336" s="71"/>
      <c r="DN336" s="71"/>
      <c r="DO336" s="71"/>
      <c r="DP336" s="71"/>
      <c r="DQ336" s="71"/>
      <c r="DR336" s="71"/>
      <c r="DS336" s="71"/>
      <c r="DT336" s="71"/>
      <c r="DU336" s="71"/>
      <c r="DV336" s="71"/>
      <c r="DW336" s="71"/>
      <c r="DX336" s="71"/>
      <c r="DY336" s="71"/>
      <c r="DZ336" s="71"/>
      <c r="EA336" s="71"/>
      <c r="EB336" s="71"/>
      <c r="EC336" s="71"/>
      <c r="ED336" s="71"/>
      <c r="EE336" s="71"/>
      <c r="EF336" s="71"/>
      <c r="EG336" s="71"/>
      <c r="EH336" s="71"/>
      <c r="EI336" s="71"/>
      <c r="EJ336" s="71"/>
      <c r="EK336" s="71"/>
      <c r="EL336" s="71"/>
      <c r="EM336" s="71"/>
      <c r="EN336" s="71"/>
      <c r="EO336" s="71"/>
      <c r="EP336" s="71"/>
      <c r="EQ336" s="71"/>
      <c r="ER336" s="71"/>
      <c r="ES336" s="71"/>
      <c r="ET336" s="71"/>
      <c r="EU336" s="71"/>
      <c r="EV336" s="71"/>
      <c r="EW336" s="71"/>
      <c r="EX336" s="71"/>
      <c r="EY336" s="71"/>
      <c r="EZ336" s="71"/>
      <c r="FA336" s="71"/>
      <c r="FB336" s="71"/>
      <c r="FC336" s="71"/>
      <c r="FD336" s="71"/>
      <c r="FE336" s="71"/>
      <c r="FF336" s="71"/>
      <c r="FG336" s="71"/>
      <c r="FH336" s="71"/>
      <c r="FI336" s="71"/>
      <c r="FJ336" s="71"/>
    </row>
    <row r="337" spans="1:166" ht="11.25" customHeight="1" x14ac:dyDescent="0.2">
      <c r="A337" s="41" t="s">
        <v>21</v>
      </c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2"/>
      <c r="AP337" s="45" t="s">
        <v>22</v>
      </c>
      <c r="AQ337" s="41"/>
      <c r="AR337" s="41"/>
      <c r="AS337" s="41"/>
      <c r="AT337" s="41"/>
      <c r="AU337" s="42"/>
      <c r="AV337" s="45" t="s">
        <v>418</v>
      </c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2"/>
      <c r="BL337" s="45" t="s">
        <v>145</v>
      </c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2"/>
      <c r="CF337" s="35" t="s">
        <v>25</v>
      </c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7"/>
      <c r="ET337" s="45" t="s">
        <v>26</v>
      </c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7"/>
    </row>
    <row r="338" spans="1:166" ht="69.75" customHeight="1" x14ac:dyDescent="0.2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4"/>
      <c r="AP338" s="46"/>
      <c r="AQ338" s="43"/>
      <c r="AR338" s="43"/>
      <c r="AS338" s="43"/>
      <c r="AT338" s="43"/>
      <c r="AU338" s="44"/>
      <c r="AV338" s="46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  <c r="BK338" s="44"/>
      <c r="BL338" s="46"/>
      <c r="BM338" s="43"/>
      <c r="BN338" s="43"/>
      <c r="BO338" s="43"/>
      <c r="BP338" s="43"/>
      <c r="BQ338" s="43"/>
      <c r="BR338" s="43"/>
      <c r="BS338" s="43"/>
      <c r="BT338" s="43"/>
      <c r="BU338" s="43"/>
      <c r="BV338" s="43"/>
      <c r="BW338" s="43"/>
      <c r="BX338" s="43"/>
      <c r="BY338" s="43"/>
      <c r="BZ338" s="43"/>
      <c r="CA338" s="43"/>
      <c r="CB338" s="43"/>
      <c r="CC338" s="43"/>
      <c r="CD338" s="43"/>
      <c r="CE338" s="44"/>
      <c r="CF338" s="36" t="s">
        <v>419</v>
      </c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7"/>
      <c r="CW338" s="35" t="s">
        <v>28</v>
      </c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7"/>
      <c r="DN338" s="35" t="s">
        <v>29</v>
      </c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7"/>
      <c r="EE338" s="35" t="s">
        <v>30</v>
      </c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7"/>
      <c r="ET338" s="46"/>
      <c r="EU338" s="43"/>
      <c r="EV338" s="43"/>
      <c r="EW338" s="43"/>
      <c r="EX338" s="43"/>
      <c r="EY338" s="43"/>
      <c r="EZ338" s="43"/>
      <c r="FA338" s="43"/>
      <c r="FB338" s="43"/>
      <c r="FC338" s="43"/>
      <c r="FD338" s="43"/>
      <c r="FE338" s="43"/>
      <c r="FF338" s="43"/>
      <c r="FG338" s="43"/>
      <c r="FH338" s="43"/>
      <c r="FI338" s="43"/>
      <c r="FJ338" s="48"/>
    </row>
    <row r="339" spans="1:166" ht="12" customHeight="1" x14ac:dyDescent="0.2">
      <c r="A339" s="39">
        <v>1</v>
      </c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40"/>
      <c r="AP339" s="29">
        <v>2</v>
      </c>
      <c r="AQ339" s="30"/>
      <c r="AR339" s="30"/>
      <c r="AS339" s="30"/>
      <c r="AT339" s="30"/>
      <c r="AU339" s="31"/>
      <c r="AV339" s="29">
        <v>3</v>
      </c>
      <c r="AW339" s="30"/>
      <c r="AX339" s="30"/>
      <c r="AY339" s="30"/>
      <c r="AZ339" s="30"/>
      <c r="BA339" s="30"/>
      <c r="BB339" s="30"/>
      <c r="BC339" s="30"/>
      <c r="BD339" s="30"/>
      <c r="BE339" s="15"/>
      <c r="BF339" s="15"/>
      <c r="BG339" s="15"/>
      <c r="BH339" s="15"/>
      <c r="BI339" s="15"/>
      <c r="BJ339" s="15"/>
      <c r="BK339" s="38"/>
      <c r="BL339" s="29">
        <v>4</v>
      </c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1"/>
      <c r="CF339" s="29">
        <v>5</v>
      </c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1"/>
      <c r="CW339" s="29">
        <v>6</v>
      </c>
      <c r="CX339" s="30"/>
      <c r="CY339" s="30"/>
      <c r="CZ339" s="30"/>
      <c r="DA339" s="30"/>
      <c r="DB339" s="30"/>
      <c r="DC339" s="30"/>
      <c r="DD339" s="30"/>
      <c r="DE339" s="30"/>
      <c r="DF339" s="30"/>
      <c r="DG339" s="30"/>
      <c r="DH339" s="30"/>
      <c r="DI339" s="30"/>
      <c r="DJ339" s="30"/>
      <c r="DK339" s="30"/>
      <c r="DL339" s="30"/>
      <c r="DM339" s="31"/>
      <c r="DN339" s="29">
        <v>7</v>
      </c>
      <c r="DO339" s="30"/>
      <c r="DP339" s="30"/>
      <c r="DQ339" s="30"/>
      <c r="DR339" s="30"/>
      <c r="DS339" s="30"/>
      <c r="DT339" s="30"/>
      <c r="DU339" s="30"/>
      <c r="DV339" s="30"/>
      <c r="DW339" s="30"/>
      <c r="DX339" s="30"/>
      <c r="DY339" s="30"/>
      <c r="DZ339" s="30"/>
      <c r="EA339" s="30"/>
      <c r="EB339" s="30"/>
      <c r="EC339" s="30"/>
      <c r="ED339" s="31"/>
      <c r="EE339" s="29">
        <v>8</v>
      </c>
      <c r="EF339" s="30"/>
      <c r="EG339" s="30"/>
      <c r="EH339" s="30"/>
      <c r="EI339" s="30"/>
      <c r="EJ339" s="30"/>
      <c r="EK339" s="30"/>
      <c r="EL339" s="30"/>
      <c r="EM339" s="30"/>
      <c r="EN339" s="30"/>
      <c r="EO339" s="30"/>
      <c r="EP339" s="30"/>
      <c r="EQ339" s="30"/>
      <c r="ER339" s="30"/>
      <c r="ES339" s="31"/>
      <c r="ET339" s="49">
        <v>9</v>
      </c>
      <c r="EU339" s="15"/>
      <c r="EV339" s="15"/>
      <c r="EW339" s="15"/>
      <c r="EX339" s="15"/>
      <c r="EY339" s="15"/>
      <c r="EZ339" s="15"/>
      <c r="FA339" s="15"/>
      <c r="FB339" s="15"/>
      <c r="FC339" s="15"/>
      <c r="FD339" s="15"/>
      <c r="FE339" s="15"/>
      <c r="FF339" s="15"/>
      <c r="FG339" s="15"/>
      <c r="FH339" s="15"/>
      <c r="FI339" s="15"/>
      <c r="FJ339" s="16"/>
    </row>
    <row r="340" spans="1:166" ht="37.5" customHeight="1" x14ac:dyDescent="0.2">
      <c r="A340" s="79" t="s">
        <v>420</v>
      </c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80"/>
      <c r="AP340" s="51" t="s">
        <v>421</v>
      </c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3"/>
      <c r="BF340" s="33"/>
      <c r="BG340" s="33"/>
      <c r="BH340" s="33"/>
      <c r="BI340" s="33"/>
      <c r="BJ340" s="33"/>
      <c r="BK340" s="54"/>
      <c r="BL340" s="55">
        <v>58338238.020000003</v>
      </c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>
        <v>-29786379.77</v>
      </c>
      <c r="CG340" s="55"/>
      <c r="CH340" s="55"/>
      <c r="CI340" s="55"/>
      <c r="CJ340" s="55"/>
      <c r="CK340" s="55"/>
      <c r="CL340" s="55"/>
      <c r="CM340" s="55"/>
      <c r="CN340" s="55"/>
      <c r="CO340" s="55"/>
      <c r="CP340" s="55"/>
      <c r="CQ340" s="55"/>
      <c r="CR340" s="55"/>
      <c r="CS340" s="55"/>
      <c r="CT340" s="55"/>
      <c r="CU340" s="55"/>
      <c r="CV340" s="55"/>
      <c r="CW340" s="55"/>
      <c r="CX340" s="55"/>
      <c r="CY340" s="55"/>
      <c r="CZ340" s="55"/>
      <c r="DA340" s="55"/>
      <c r="DB340" s="55"/>
      <c r="DC340" s="55"/>
      <c r="DD340" s="55"/>
      <c r="DE340" s="55"/>
      <c r="DF340" s="55"/>
      <c r="DG340" s="55"/>
      <c r="DH340" s="55"/>
      <c r="DI340" s="55"/>
      <c r="DJ340" s="55"/>
      <c r="DK340" s="55"/>
      <c r="DL340" s="55"/>
      <c r="DM340" s="55"/>
      <c r="DN340" s="55"/>
      <c r="DO340" s="55"/>
      <c r="DP340" s="55"/>
      <c r="DQ340" s="55"/>
      <c r="DR340" s="55"/>
      <c r="DS340" s="55"/>
      <c r="DT340" s="55"/>
      <c r="DU340" s="55"/>
      <c r="DV340" s="55"/>
      <c r="DW340" s="55"/>
      <c r="DX340" s="55"/>
      <c r="DY340" s="55"/>
      <c r="DZ340" s="55"/>
      <c r="EA340" s="55"/>
      <c r="EB340" s="55"/>
      <c r="EC340" s="55"/>
      <c r="ED340" s="55"/>
      <c r="EE340" s="55">
        <f t="shared" ref="EE340:EE354" si="16">CF340+CW340+DN340</f>
        <v>-29786379.77</v>
      </c>
      <c r="EF340" s="55"/>
      <c r="EG340" s="55"/>
      <c r="EH340" s="55"/>
      <c r="EI340" s="55"/>
      <c r="EJ340" s="55"/>
      <c r="EK340" s="55"/>
      <c r="EL340" s="55"/>
      <c r="EM340" s="55"/>
      <c r="EN340" s="55"/>
      <c r="EO340" s="55"/>
      <c r="EP340" s="55"/>
      <c r="EQ340" s="55"/>
      <c r="ER340" s="55"/>
      <c r="ES340" s="55"/>
      <c r="ET340" s="55">
        <f t="shared" ref="ET340:ET345" si="17">BL340-CF340-CW340-DN340</f>
        <v>88124617.790000007</v>
      </c>
      <c r="EU340" s="55"/>
      <c r="EV340" s="55"/>
      <c r="EW340" s="55"/>
      <c r="EX340" s="55"/>
      <c r="EY340" s="55"/>
      <c r="EZ340" s="55"/>
      <c r="FA340" s="55"/>
      <c r="FB340" s="55"/>
      <c r="FC340" s="55"/>
      <c r="FD340" s="55"/>
      <c r="FE340" s="55"/>
      <c r="FF340" s="55"/>
      <c r="FG340" s="55"/>
      <c r="FH340" s="55"/>
      <c r="FI340" s="55"/>
      <c r="FJ340" s="56"/>
    </row>
    <row r="341" spans="1:166" ht="36.75" customHeight="1" x14ac:dyDescent="0.2">
      <c r="A341" s="81" t="s">
        <v>422</v>
      </c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1"/>
      <c r="AC341" s="81"/>
      <c r="AD341" s="81"/>
      <c r="AE341" s="81"/>
      <c r="AF341" s="81"/>
      <c r="AG341" s="81"/>
      <c r="AH341" s="81"/>
      <c r="AI341" s="81"/>
      <c r="AJ341" s="81"/>
      <c r="AK341" s="81"/>
      <c r="AL341" s="81"/>
      <c r="AM341" s="81"/>
      <c r="AN341" s="81"/>
      <c r="AO341" s="82"/>
      <c r="AP341" s="58" t="s">
        <v>423</v>
      </c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  <c r="BE341" s="60"/>
      <c r="BF341" s="12"/>
      <c r="BG341" s="12"/>
      <c r="BH341" s="12"/>
      <c r="BI341" s="12"/>
      <c r="BJ341" s="12"/>
      <c r="BK341" s="61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/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/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/>
      <c r="DY341" s="62"/>
      <c r="DZ341" s="62"/>
      <c r="EA341" s="62"/>
      <c r="EB341" s="62"/>
      <c r="EC341" s="62"/>
      <c r="ED341" s="62"/>
      <c r="EE341" s="63">
        <f t="shared" si="16"/>
        <v>0</v>
      </c>
      <c r="EF341" s="64"/>
      <c r="EG341" s="64"/>
      <c r="EH341" s="64"/>
      <c r="EI341" s="64"/>
      <c r="EJ341" s="64"/>
      <c r="EK341" s="64"/>
      <c r="EL341" s="64"/>
      <c r="EM341" s="64"/>
      <c r="EN341" s="64"/>
      <c r="EO341" s="64"/>
      <c r="EP341" s="64"/>
      <c r="EQ341" s="64"/>
      <c r="ER341" s="64"/>
      <c r="ES341" s="65"/>
      <c r="ET341" s="63">
        <f t="shared" si="17"/>
        <v>0</v>
      </c>
      <c r="EU341" s="64"/>
      <c r="EV341" s="64"/>
      <c r="EW341" s="64"/>
      <c r="EX341" s="64"/>
      <c r="EY341" s="64"/>
      <c r="EZ341" s="64"/>
      <c r="FA341" s="64"/>
      <c r="FB341" s="64"/>
      <c r="FC341" s="64"/>
      <c r="FD341" s="64"/>
      <c r="FE341" s="64"/>
      <c r="FF341" s="64"/>
      <c r="FG341" s="64"/>
      <c r="FH341" s="64"/>
      <c r="FI341" s="64"/>
      <c r="FJ341" s="83"/>
    </row>
    <row r="342" spans="1:166" ht="17.25" customHeight="1" x14ac:dyDescent="0.2">
      <c r="A342" s="87" t="s">
        <v>424</v>
      </c>
      <c r="B342" s="87"/>
      <c r="C342" s="87"/>
      <c r="D342" s="87"/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7"/>
      <c r="AC342" s="87"/>
      <c r="AD342" s="87"/>
      <c r="AE342" s="87"/>
      <c r="AF342" s="87"/>
      <c r="AG342" s="87"/>
      <c r="AH342" s="87"/>
      <c r="AI342" s="87"/>
      <c r="AJ342" s="87"/>
      <c r="AK342" s="87"/>
      <c r="AL342" s="87"/>
      <c r="AM342" s="87"/>
      <c r="AN342" s="87"/>
      <c r="AO342" s="88"/>
      <c r="AP342" s="23"/>
      <c r="AQ342" s="24"/>
      <c r="AR342" s="24"/>
      <c r="AS342" s="24"/>
      <c r="AT342" s="24"/>
      <c r="AU342" s="89"/>
      <c r="AV342" s="90"/>
      <c r="AW342" s="91"/>
      <c r="AX342" s="91"/>
      <c r="AY342" s="91"/>
      <c r="AZ342" s="91"/>
      <c r="BA342" s="91"/>
      <c r="BB342" s="91"/>
      <c r="BC342" s="91"/>
      <c r="BD342" s="91"/>
      <c r="BE342" s="91"/>
      <c r="BF342" s="91"/>
      <c r="BG342" s="91"/>
      <c r="BH342" s="91"/>
      <c r="BI342" s="91"/>
      <c r="BJ342" s="91"/>
      <c r="BK342" s="92"/>
      <c r="BL342" s="84"/>
      <c r="BM342" s="85"/>
      <c r="BN342" s="85"/>
      <c r="BO342" s="85"/>
      <c r="BP342" s="85"/>
      <c r="BQ342" s="85"/>
      <c r="BR342" s="85"/>
      <c r="BS342" s="85"/>
      <c r="BT342" s="85"/>
      <c r="BU342" s="85"/>
      <c r="BV342" s="85"/>
      <c r="BW342" s="85"/>
      <c r="BX342" s="85"/>
      <c r="BY342" s="85"/>
      <c r="BZ342" s="85"/>
      <c r="CA342" s="85"/>
      <c r="CB342" s="85"/>
      <c r="CC342" s="85"/>
      <c r="CD342" s="85"/>
      <c r="CE342" s="86"/>
      <c r="CF342" s="84"/>
      <c r="CG342" s="85"/>
      <c r="CH342" s="85"/>
      <c r="CI342" s="85"/>
      <c r="CJ342" s="85"/>
      <c r="CK342" s="85"/>
      <c r="CL342" s="85"/>
      <c r="CM342" s="85"/>
      <c r="CN342" s="85"/>
      <c r="CO342" s="85"/>
      <c r="CP342" s="85"/>
      <c r="CQ342" s="85"/>
      <c r="CR342" s="85"/>
      <c r="CS342" s="85"/>
      <c r="CT342" s="85"/>
      <c r="CU342" s="85"/>
      <c r="CV342" s="86"/>
      <c r="CW342" s="84"/>
      <c r="CX342" s="85"/>
      <c r="CY342" s="85"/>
      <c r="CZ342" s="85"/>
      <c r="DA342" s="85"/>
      <c r="DB342" s="85"/>
      <c r="DC342" s="85"/>
      <c r="DD342" s="85"/>
      <c r="DE342" s="85"/>
      <c r="DF342" s="85"/>
      <c r="DG342" s="85"/>
      <c r="DH342" s="85"/>
      <c r="DI342" s="85"/>
      <c r="DJ342" s="85"/>
      <c r="DK342" s="85"/>
      <c r="DL342" s="85"/>
      <c r="DM342" s="86"/>
      <c r="DN342" s="84"/>
      <c r="DO342" s="85"/>
      <c r="DP342" s="85"/>
      <c r="DQ342" s="85"/>
      <c r="DR342" s="85"/>
      <c r="DS342" s="85"/>
      <c r="DT342" s="85"/>
      <c r="DU342" s="85"/>
      <c r="DV342" s="85"/>
      <c r="DW342" s="85"/>
      <c r="DX342" s="85"/>
      <c r="DY342" s="85"/>
      <c r="DZ342" s="85"/>
      <c r="EA342" s="85"/>
      <c r="EB342" s="85"/>
      <c r="EC342" s="85"/>
      <c r="ED342" s="86"/>
      <c r="EE342" s="62">
        <f t="shared" si="16"/>
        <v>0</v>
      </c>
      <c r="EF342" s="62"/>
      <c r="EG342" s="62"/>
      <c r="EH342" s="62"/>
      <c r="EI342" s="62"/>
      <c r="EJ342" s="62"/>
      <c r="EK342" s="62"/>
      <c r="EL342" s="62"/>
      <c r="EM342" s="62"/>
      <c r="EN342" s="62"/>
      <c r="EO342" s="62"/>
      <c r="EP342" s="62"/>
      <c r="EQ342" s="62"/>
      <c r="ER342" s="62"/>
      <c r="ES342" s="62"/>
      <c r="ET342" s="62">
        <f t="shared" si="17"/>
        <v>0</v>
      </c>
      <c r="EU342" s="62"/>
      <c r="EV342" s="62"/>
      <c r="EW342" s="62"/>
      <c r="EX342" s="62"/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24" customHeight="1" x14ac:dyDescent="0.2">
      <c r="A343" s="81" t="s">
        <v>425</v>
      </c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1"/>
      <c r="AC343" s="81"/>
      <c r="AD343" s="81"/>
      <c r="AE343" s="81"/>
      <c r="AF343" s="81"/>
      <c r="AG343" s="81"/>
      <c r="AH343" s="81"/>
      <c r="AI343" s="81"/>
      <c r="AJ343" s="81"/>
      <c r="AK343" s="81"/>
      <c r="AL343" s="81"/>
      <c r="AM343" s="81"/>
      <c r="AN343" s="81"/>
      <c r="AO343" s="82"/>
      <c r="AP343" s="58" t="s">
        <v>426</v>
      </c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  <c r="BE343" s="60"/>
      <c r="BF343" s="12"/>
      <c r="BG343" s="12"/>
      <c r="BH343" s="12"/>
      <c r="BI343" s="12"/>
      <c r="BJ343" s="12"/>
      <c r="BK343" s="61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/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/>
      <c r="DY343" s="62"/>
      <c r="DZ343" s="62"/>
      <c r="EA343" s="62"/>
      <c r="EB343" s="62"/>
      <c r="EC343" s="62"/>
      <c r="ED343" s="62"/>
      <c r="EE343" s="62">
        <f t="shared" si="16"/>
        <v>0</v>
      </c>
      <c r="EF343" s="62"/>
      <c r="EG343" s="62"/>
      <c r="EH343" s="62"/>
      <c r="EI343" s="62"/>
      <c r="EJ343" s="62"/>
      <c r="EK343" s="62"/>
      <c r="EL343" s="62"/>
      <c r="EM343" s="62"/>
      <c r="EN343" s="62"/>
      <c r="EO343" s="62"/>
      <c r="EP343" s="62"/>
      <c r="EQ343" s="62"/>
      <c r="ER343" s="62"/>
      <c r="ES343" s="62"/>
      <c r="ET343" s="62">
        <f t="shared" si="17"/>
        <v>0</v>
      </c>
      <c r="EU343" s="62"/>
      <c r="EV343" s="62"/>
      <c r="EW343" s="62"/>
      <c r="EX343" s="62"/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7.25" customHeight="1" x14ac:dyDescent="0.2">
      <c r="A344" s="87" t="s">
        <v>424</v>
      </c>
      <c r="B344" s="87"/>
      <c r="C344" s="87"/>
      <c r="D344" s="87"/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7"/>
      <c r="AC344" s="87"/>
      <c r="AD344" s="87"/>
      <c r="AE344" s="87"/>
      <c r="AF344" s="87"/>
      <c r="AG344" s="87"/>
      <c r="AH344" s="87"/>
      <c r="AI344" s="87"/>
      <c r="AJ344" s="87"/>
      <c r="AK344" s="87"/>
      <c r="AL344" s="87"/>
      <c r="AM344" s="87"/>
      <c r="AN344" s="87"/>
      <c r="AO344" s="88"/>
      <c r="AP344" s="23"/>
      <c r="AQ344" s="24"/>
      <c r="AR344" s="24"/>
      <c r="AS344" s="24"/>
      <c r="AT344" s="24"/>
      <c r="AU344" s="89"/>
      <c r="AV344" s="90"/>
      <c r="AW344" s="91"/>
      <c r="AX344" s="91"/>
      <c r="AY344" s="91"/>
      <c r="AZ344" s="91"/>
      <c r="BA344" s="91"/>
      <c r="BB344" s="91"/>
      <c r="BC344" s="91"/>
      <c r="BD344" s="91"/>
      <c r="BE344" s="91"/>
      <c r="BF344" s="91"/>
      <c r="BG344" s="91"/>
      <c r="BH344" s="91"/>
      <c r="BI344" s="91"/>
      <c r="BJ344" s="91"/>
      <c r="BK344" s="92"/>
      <c r="BL344" s="84"/>
      <c r="BM344" s="85"/>
      <c r="BN344" s="85"/>
      <c r="BO344" s="85"/>
      <c r="BP344" s="85"/>
      <c r="BQ344" s="85"/>
      <c r="BR344" s="85"/>
      <c r="BS344" s="85"/>
      <c r="BT344" s="85"/>
      <c r="BU344" s="85"/>
      <c r="BV344" s="85"/>
      <c r="BW344" s="85"/>
      <c r="BX344" s="85"/>
      <c r="BY344" s="85"/>
      <c r="BZ344" s="85"/>
      <c r="CA344" s="85"/>
      <c r="CB344" s="85"/>
      <c r="CC344" s="85"/>
      <c r="CD344" s="85"/>
      <c r="CE344" s="86"/>
      <c r="CF344" s="84"/>
      <c r="CG344" s="85"/>
      <c r="CH344" s="85"/>
      <c r="CI344" s="85"/>
      <c r="CJ344" s="85"/>
      <c r="CK344" s="85"/>
      <c r="CL344" s="85"/>
      <c r="CM344" s="85"/>
      <c r="CN344" s="85"/>
      <c r="CO344" s="85"/>
      <c r="CP344" s="85"/>
      <c r="CQ344" s="85"/>
      <c r="CR344" s="85"/>
      <c r="CS344" s="85"/>
      <c r="CT344" s="85"/>
      <c r="CU344" s="85"/>
      <c r="CV344" s="86"/>
      <c r="CW344" s="84"/>
      <c r="CX344" s="85"/>
      <c r="CY344" s="85"/>
      <c r="CZ344" s="85"/>
      <c r="DA344" s="85"/>
      <c r="DB344" s="85"/>
      <c r="DC344" s="85"/>
      <c r="DD344" s="85"/>
      <c r="DE344" s="85"/>
      <c r="DF344" s="85"/>
      <c r="DG344" s="85"/>
      <c r="DH344" s="85"/>
      <c r="DI344" s="85"/>
      <c r="DJ344" s="85"/>
      <c r="DK344" s="85"/>
      <c r="DL344" s="85"/>
      <c r="DM344" s="86"/>
      <c r="DN344" s="84"/>
      <c r="DO344" s="85"/>
      <c r="DP344" s="85"/>
      <c r="DQ344" s="85"/>
      <c r="DR344" s="85"/>
      <c r="DS344" s="85"/>
      <c r="DT344" s="85"/>
      <c r="DU344" s="85"/>
      <c r="DV344" s="85"/>
      <c r="DW344" s="85"/>
      <c r="DX344" s="85"/>
      <c r="DY344" s="85"/>
      <c r="DZ344" s="85"/>
      <c r="EA344" s="85"/>
      <c r="EB344" s="85"/>
      <c r="EC344" s="85"/>
      <c r="ED344" s="86"/>
      <c r="EE344" s="62">
        <f t="shared" si="16"/>
        <v>0</v>
      </c>
      <c r="EF344" s="62"/>
      <c r="EG344" s="62"/>
      <c r="EH344" s="62"/>
      <c r="EI344" s="62"/>
      <c r="EJ344" s="62"/>
      <c r="EK344" s="62"/>
      <c r="EL344" s="62"/>
      <c r="EM344" s="62"/>
      <c r="EN344" s="62"/>
      <c r="EO344" s="62"/>
      <c r="EP344" s="62"/>
      <c r="EQ344" s="62"/>
      <c r="ER344" s="62"/>
      <c r="ES344" s="62"/>
      <c r="ET344" s="62">
        <f t="shared" si="17"/>
        <v>0</v>
      </c>
      <c r="EU344" s="62"/>
      <c r="EV344" s="62"/>
      <c r="EW344" s="62"/>
      <c r="EX344" s="62"/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31.5" customHeight="1" x14ac:dyDescent="0.2">
      <c r="A345" s="93" t="s">
        <v>427</v>
      </c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  <c r="AM345" s="57"/>
      <c r="AN345" s="57"/>
      <c r="AO345" s="57"/>
      <c r="AP345" s="58" t="s">
        <v>428</v>
      </c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  <c r="BD345" s="59"/>
      <c r="BE345" s="60"/>
      <c r="BF345" s="12"/>
      <c r="BG345" s="12"/>
      <c r="BH345" s="12"/>
      <c r="BI345" s="12"/>
      <c r="BJ345" s="12"/>
      <c r="BK345" s="61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/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/>
      <c r="DY345" s="62"/>
      <c r="DZ345" s="62"/>
      <c r="EA345" s="62"/>
      <c r="EB345" s="62"/>
      <c r="EC345" s="62"/>
      <c r="ED345" s="62"/>
      <c r="EE345" s="62">
        <f t="shared" si="16"/>
        <v>0</v>
      </c>
      <c r="EF345" s="62"/>
      <c r="EG345" s="62"/>
      <c r="EH345" s="62"/>
      <c r="EI345" s="62"/>
      <c r="EJ345" s="62"/>
      <c r="EK345" s="62"/>
      <c r="EL345" s="62"/>
      <c r="EM345" s="62"/>
      <c r="EN345" s="62"/>
      <c r="EO345" s="62"/>
      <c r="EP345" s="62"/>
      <c r="EQ345" s="62"/>
      <c r="ER345" s="62"/>
      <c r="ES345" s="62"/>
      <c r="ET345" s="62">
        <f t="shared" si="17"/>
        <v>0</v>
      </c>
      <c r="EU345" s="62"/>
      <c r="EV345" s="62"/>
      <c r="EW345" s="62"/>
      <c r="EX345" s="62"/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15" customHeight="1" x14ac:dyDescent="0.2">
      <c r="A346" s="57" t="s">
        <v>429</v>
      </c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  <c r="AM346" s="57"/>
      <c r="AN346" s="57"/>
      <c r="AO346" s="57"/>
      <c r="AP346" s="58" t="s">
        <v>430</v>
      </c>
      <c r="AQ346" s="59"/>
      <c r="AR346" s="59"/>
      <c r="AS346" s="59"/>
      <c r="AT346" s="59"/>
      <c r="AU346" s="59"/>
      <c r="AV346" s="76"/>
      <c r="AW346" s="76"/>
      <c r="AX346" s="76"/>
      <c r="AY346" s="76"/>
      <c r="AZ346" s="76"/>
      <c r="BA346" s="76"/>
      <c r="BB346" s="76"/>
      <c r="BC346" s="76"/>
      <c r="BD346" s="76"/>
      <c r="BE346" s="94"/>
      <c r="BF346" s="95"/>
      <c r="BG346" s="95"/>
      <c r="BH346" s="95"/>
      <c r="BI346" s="95"/>
      <c r="BJ346" s="95"/>
      <c r="BK346" s="96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/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/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/>
      <c r="DY346" s="62"/>
      <c r="DZ346" s="62"/>
      <c r="EA346" s="62"/>
      <c r="EB346" s="62"/>
      <c r="EC346" s="62"/>
      <c r="ED346" s="62"/>
      <c r="EE346" s="62">
        <f t="shared" si="16"/>
        <v>0</v>
      </c>
      <c r="EF346" s="62"/>
      <c r="EG346" s="62"/>
      <c r="EH346" s="62"/>
      <c r="EI346" s="62"/>
      <c r="EJ346" s="62"/>
      <c r="EK346" s="62"/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/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5" customHeight="1" x14ac:dyDescent="0.2">
      <c r="A347" s="57" t="s">
        <v>431</v>
      </c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  <c r="AM347" s="57"/>
      <c r="AN347" s="57"/>
      <c r="AO347" s="97"/>
      <c r="AP347" s="11" t="s">
        <v>432</v>
      </c>
      <c r="AQ347" s="12"/>
      <c r="AR347" s="12"/>
      <c r="AS347" s="12"/>
      <c r="AT347" s="12"/>
      <c r="AU347" s="61"/>
      <c r="AV347" s="98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100"/>
      <c r="BL347" s="63"/>
      <c r="BM347" s="64"/>
      <c r="BN347" s="64"/>
      <c r="BO347" s="64"/>
      <c r="BP347" s="64"/>
      <c r="BQ347" s="64"/>
      <c r="BR347" s="64"/>
      <c r="BS347" s="64"/>
      <c r="BT347" s="64"/>
      <c r="BU347" s="64"/>
      <c r="BV347" s="64"/>
      <c r="BW347" s="64"/>
      <c r="BX347" s="64"/>
      <c r="BY347" s="64"/>
      <c r="BZ347" s="64"/>
      <c r="CA347" s="64"/>
      <c r="CB347" s="64"/>
      <c r="CC347" s="64"/>
      <c r="CD347" s="64"/>
      <c r="CE347" s="65"/>
      <c r="CF347" s="63"/>
      <c r="CG347" s="64"/>
      <c r="CH347" s="64"/>
      <c r="CI347" s="64"/>
      <c r="CJ347" s="64"/>
      <c r="CK347" s="64"/>
      <c r="CL347" s="64"/>
      <c r="CM347" s="64"/>
      <c r="CN347" s="64"/>
      <c r="CO347" s="64"/>
      <c r="CP347" s="64"/>
      <c r="CQ347" s="64"/>
      <c r="CR347" s="64"/>
      <c r="CS347" s="64"/>
      <c r="CT347" s="64"/>
      <c r="CU347" s="64"/>
      <c r="CV347" s="65"/>
      <c r="CW347" s="63"/>
      <c r="CX347" s="64"/>
      <c r="CY347" s="64"/>
      <c r="CZ347" s="64"/>
      <c r="DA347" s="64"/>
      <c r="DB347" s="64"/>
      <c r="DC347" s="64"/>
      <c r="DD347" s="64"/>
      <c r="DE347" s="64"/>
      <c r="DF347" s="64"/>
      <c r="DG347" s="64"/>
      <c r="DH347" s="64"/>
      <c r="DI347" s="64"/>
      <c r="DJ347" s="64"/>
      <c r="DK347" s="64"/>
      <c r="DL347" s="64"/>
      <c r="DM347" s="65"/>
      <c r="DN347" s="63"/>
      <c r="DO347" s="64"/>
      <c r="DP347" s="64"/>
      <c r="DQ347" s="64"/>
      <c r="DR347" s="64"/>
      <c r="DS347" s="64"/>
      <c r="DT347" s="64"/>
      <c r="DU347" s="64"/>
      <c r="DV347" s="64"/>
      <c r="DW347" s="64"/>
      <c r="DX347" s="64"/>
      <c r="DY347" s="64"/>
      <c r="DZ347" s="64"/>
      <c r="EA347" s="64"/>
      <c r="EB347" s="64"/>
      <c r="EC347" s="64"/>
      <c r="ED347" s="65"/>
      <c r="EE347" s="62">
        <f t="shared" si="16"/>
        <v>0</v>
      </c>
      <c r="EF347" s="62"/>
      <c r="EG347" s="62"/>
      <c r="EH347" s="62"/>
      <c r="EI347" s="62"/>
      <c r="EJ347" s="62"/>
      <c r="EK347" s="62"/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/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31.5" customHeight="1" x14ac:dyDescent="0.2">
      <c r="A348" s="101" t="s">
        <v>433</v>
      </c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2"/>
      <c r="AP348" s="58" t="s">
        <v>434</v>
      </c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  <c r="BD348" s="59"/>
      <c r="BE348" s="60"/>
      <c r="BF348" s="12"/>
      <c r="BG348" s="12"/>
      <c r="BH348" s="12"/>
      <c r="BI348" s="12"/>
      <c r="BJ348" s="12"/>
      <c r="BK348" s="61"/>
      <c r="BL348" s="62">
        <v>58338238.020000003</v>
      </c>
      <c r="BM348" s="62"/>
      <c r="BN348" s="62"/>
      <c r="BO348" s="62"/>
      <c r="BP348" s="62"/>
      <c r="BQ348" s="62"/>
      <c r="BR348" s="62"/>
      <c r="BS348" s="62"/>
      <c r="BT348" s="62"/>
      <c r="BU348" s="62"/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>
        <v>-29786379.77</v>
      </c>
      <c r="CG348" s="62"/>
      <c r="CH348" s="62"/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/>
      <c r="DY348" s="62"/>
      <c r="DZ348" s="62"/>
      <c r="EA348" s="62"/>
      <c r="EB348" s="62"/>
      <c r="EC348" s="62"/>
      <c r="ED348" s="62"/>
      <c r="EE348" s="62">
        <f t="shared" si="16"/>
        <v>-29786379.77</v>
      </c>
      <c r="EF348" s="62"/>
      <c r="EG348" s="62"/>
      <c r="EH348" s="62"/>
      <c r="EI348" s="62"/>
      <c r="EJ348" s="62"/>
      <c r="EK348" s="62"/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/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38.25" customHeight="1" x14ac:dyDescent="0.2">
      <c r="A349" s="101" t="s">
        <v>435</v>
      </c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  <c r="AM349" s="57"/>
      <c r="AN349" s="57"/>
      <c r="AO349" s="97"/>
      <c r="AP349" s="11" t="s">
        <v>436</v>
      </c>
      <c r="AQ349" s="12"/>
      <c r="AR349" s="12"/>
      <c r="AS349" s="12"/>
      <c r="AT349" s="12"/>
      <c r="AU349" s="61"/>
      <c r="AV349" s="98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100"/>
      <c r="BL349" s="63">
        <v>58338238.020000003</v>
      </c>
      <c r="BM349" s="64"/>
      <c r="BN349" s="64"/>
      <c r="BO349" s="64"/>
      <c r="BP349" s="64"/>
      <c r="BQ349" s="64"/>
      <c r="BR349" s="64"/>
      <c r="BS349" s="64"/>
      <c r="BT349" s="64"/>
      <c r="BU349" s="64"/>
      <c r="BV349" s="64"/>
      <c r="BW349" s="64"/>
      <c r="BX349" s="64"/>
      <c r="BY349" s="64"/>
      <c r="BZ349" s="64"/>
      <c r="CA349" s="64"/>
      <c r="CB349" s="64"/>
      <c r="CC349" s="64"/>
      <c r="CD349" s="64"/>
      <c r="CE349" s="65"/>
      <c r="CF349" s="63">
        <v>-29786379.77</v>
      </c>
      <c r="CG349" s="64"/>
      <c r="CH349" s="64"/>
      <c r="CI349" s="64"/>
      <c r="CJ349" s="64"/>
      <c r="CK349" s="64"/>
      <c r="CL349" s="64"/>
      <c r="CM349" s="64"/>
      <c r="CN349" s="64"/>
      <c r="CO349" s="64"/>
      <c r="CP349" s="64"/>
      <c r="CQ349" s="64"/>
      <c r="CR349" s="64"/>
      <c r="CS349" s="64"/>
      <c r="CT349" s="64"/>
      <c r="CU349" s="64"/>
      <c r="CV349" s="65"/>
      <c r="CW349" s="63"/>
      <c r="CX349" s="64"/>
      <c r="CY349" s="64"/>
      <c r="CZ349" s="64"/>
      <c r="DA349" s="64"/>
      <c r="DB349" s="64"/>
      <c r="DC349" s="64"/>
      <c r="DD349" s="64"/>
      <c r="DE349" s="64"/>
      <c r="DF349" s="64"/>
      <c r="DG349" s="64"/>
      <c r="DH349" s="64"/>
      <c r="DI349" s="64"/>
      <c r="DJ349" s="64"/>
      <c r="DK349" s="64"/>
      <c r="DL349" s="64"/>
      <c r="DM349" s="65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/>
      <c r="DY349" s="62"/>
      <c r="DZ349" s="62"/>
      <c r="EA349" s="62"/>
      <c r="EB349" s="62"/>
      <c r="EC349" s="62"/>
      <c r="ED349" s="62"/>
      <c r="EE349" s="62">
        <f t="shared" si="16"/>
        <v>-29786379.77</v>
      </c>
      <c r="EF349" s="62"/>
      <c r="EG349" s="62"/>
      <c r="EH349" s="62"/>
      <c r="EI349" s="62"/>
      <c r="EJ349" s="62"/>
      <c r="EK349" s="62"/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/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36" customHeight="1" x14ac:dyDescent="0.2">
      <c r="A350" s="101" t="s">
        <v>437</v>
      </c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  <c r="AM350" s="57"/>
      <c r="AN350" s="57"/>
      <c r="AO350" s="97"/>
      <c r="AP350" s="58" t="s">
        <v>438</v>
      </c>
      <c r="AQ350" s="59"/>
      <c r="AR350" s="59"/>
      <c r="AS350" s="59"/>
      <c r="AT350" s="59"/>
      <c r="AU350" s="59"/>
      <c r="AV350" s="76"/>
      <c r="AW350" s="76"/>
      <c r="AX350" s="76"/>
      <c r="AY350" s="76"/>
      <c r="AZ350" s="76"/>
      <c r="BA350" s="76"/>
      <c r="BB350" s="76"/>
      <c r="BC350" s="76"/>
      <c r="BD350" s="76"/>
      <c r="BE350" s="94"/>
      <c r="BF350" s="95"/>
      <c r="BG350" s="95"/>
      <c r="BH350" s="95"/>
      <c r="BI350" s="95"/>
      <c r="BJ350" s="95"/>
      <c r="BK350" s="96"/>
      <c r="BL350" s="62">
        <v>-856208028.63</v>
      </c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>
        <v>-311290503.19999999</v>
      </c>
      <c r="CG350" s="62"/>
      <c r="CH350" s="62"/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/>
      <c r="DY350" s="62"/>
      <c r="DZ350" s="62"/>
      <c r="EA350" s="62"/>
      <c r="EB350" s="62"/>
      <c r="EC350" s="62"/>
      <c r="ED350" s="62"/>
      <c r="EE350" s="62">
        <f t="shared" si="16"/>
        <v>-311290503.19999999</v>
      </c>
      <c r="EF350" s="62"/>
      <c r="EG350" s="62"/>
      <c r="EH350" s="62"/>
      <c r="EI350" s="62"/>
      <c r="EJ350" s="62"/>
      <c r="EK350" s="62"/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/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6.25" customHeight="1" x14ac:dyDescent="0.2">
      <c r="A351" s="101" t="s">
        <v>439</v>
      </c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  <c r="AM351" s="57"/>
      <c r="AN351" s="57"/>
      <c r="AO351" s="97"/>
      <c r="AP351" s="11" t="s">
        <v>440</v>
      </c>
      <c r="AQ351" s="12"/>
      <c r="AR351" s="12"/>
      <c r="AS351" s="12"/>
      <c r="AT351" s="12"/>
      <c r="AU351" s="61"/>
      <c r="AV351" s="98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100"/>
      <c r="BL351" s="63">
        <v>914546266.64999998</v>
      </c>
      <c r="BM351" s="64"/>
      <c r="BN351" s="64"/>
      <c r="BO351" s="64"/>
      <c r="BP351" s="64"/>
      <c r="BQ351" s="64"/>
      <c r="BR351" s="64"/>
      <c r="BS351" s="64"/>
      <c r="BT351" s="64"/>
      <c r="BU351" s="64"/>
      <c r="BV351" s="64"/>
      <c r="BW351" s="64"/>
      <c r="BX351" s="64"/>
      <c r="BY351" s="64"/>
      <c r="BZ351" s="64"/>
      <c r="CA351" s="64"/>
      <c r="CB351" s="64"/>
      <c r="CC351" s="64"/>
      <c r="CD351" s="64"/>
      <c r="CE351" s="65"/>
      <c r="CF351" s="63">
        <v>281504123.43000001</v>
      </c>
      <c r="CG351" s="64"/>
      <c r="CH351" s="64"/>
      <c r="CI351" s="64"/>
      <c r="CJ351" s="64"/>
      <c r="CK351" s="64"/>
      <c r="CL351" s="64"/>
      <c r="CM351" s="64"/>
      <c r="CN351" s="64"/>
      <c r="CO351" s="64"/>
      <c r="CP351" s="64"/>
      <c r="CQ351" s="64"/>
      <c r="CR351" s="64"/>
      <c r="CS351" s="64"/>
      <c r="CT351" s="64"/>
      <c r="CU351" s="64"/>
      <c r="CV351" s="65"/>
      <c r="CW351" s="63"/>
      <c r="CX351" s="64"/>
      <c r="CY351" s="64"/>
      <c r="CZ351" s="64"/>
      <c r="DA351" s="64"/>
      <c r="DB351" s="64"/>
      <c r="DC351" s="64"/>
      <c r="DD351" s="64"/>
      <c r="DE351" s="64"/>
      <c r="DF351" s="64"/>
      <c r="DG351" s="64"/>
      <c r="DH351" s="64"/>
      <c r="DI351" s="64"/>
      <c r="DJ351" s="64"/>
      <c r="DK351" s="64"/>
      <c r="DL351" s="64"/>
      <c r="DM351" s="65"/>
      <c r="DN351" s="63"/>
      <c r="DO351" s="64"/>
      <c r="DP351" s="64"/>
      <c r="DQ351" s="64"/>
      <c r="DR351" s="64"/>
      <c r="DS351" s="64"/>
      <c r="DT351" s="64"/>
      <c r="DU351" s="64"/>
      <c r="DV351" s="64"/>
      <c r="DW351" s="64"/>
      <c r="DX351" s="64"/>
      <c r="DY351" s="64"/>
      <c r="DZ351" s="64"/>
      <c r="EA351" s="64"/>
      <c r="EB351" s="64"/>
      <c r="EC351" s="64"/>
      <c r="ED351" s="65"/>
      <c r="EE351" s="62">
        <f t="shared" si="16"/>
        <v>281504123.43000001</v>
      </c>
      <c r="EF351" s="62"/>
      <c r="EG351" s="62"/>
      <c r="EH351" s="62"/>
      <c r="EI351" s="62"/>
      <c r="EJ351" s="62"/>
      <c r="EK351" s="62"/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/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7.75" customHeight="1" x14ac:dyDescent="0.2">
      <c r="A352" s="101" t="s">
        <v>441</v>
      </c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  <c r="AC352" s="101"/>
      <c r="AD352" s="101"/>
      <c r="AE352" s="101"/>
      <c r="AF352" s="101"/>
      <c r="AG352" s="101"/>
      <c r="AH352" s="101"/>
      <c r="AI352" s="101"/>
      <c r="AJ352" s="101"/>
      <c r="AK352" s="101"/>
      <c r="AL352" s="101"/>
      <c r="AM352" s="101"/>
      <c r="AN352" s="101"/>
      <c r="AO352" s="102"/>
      <c r="AP352" s="58" t="s">
        <v>442</v>
      </c>
      <c r="AQ352" s="59"/>
      <c r="AR352" s="59"/>
      <c r="AS352" s="59"/>
      <c r="AT352" s="59"/>
      <c r="AU352" s="59"/>
      <c r="AV352" s="76"/>
      <c r="AW352" s="76"/>
      <c r="AX352" s="76"/>
      <c r="AY352" s="76"/>
      <c r="AZ352" s="76"/>
      <c r="BA352" s="76"/>
      <c r="BB352" s="76"/>
      <c r="BC352" s="76"/>
      <c r="BD352" s="76"/>
      <c r="BE352" s="94"/>
      <c r="BF352" s="95"/>
      <c r="BG352" s="95"/>
      <c r="BH352" s="95"/>
      <c r="BI352" s="95"/>
      <c r="BJ352" s="95"/>
      <c r="BK352" s="96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/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3"/>
      <c r="CG352" s="64"/>
      <c r="CH352" s="64"/>
      <c r="CI352" s="64"/>
      <c r="CJ352" s="64"/>
      <c r="CK352" s="64"/>
      <c r="CL352" s="64"/>
      <c r="CM352" s="64"/>
      <c r="CN352" s="64"/>
      <c r="CO352" s="64"/>
      <c r="CP352" s="64"/>
      <c r="CQ352" s="64"/>
      <c r="CR352" s="64"/>
      <c r="CS352" s="64"/>
      <c r="CT352" s="64"/>
      <c r="CU352" s="64"/>
      <c r="CV352" s="65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/>
      <c r="DY352" s="62"/>
      <c r="DZ352" s="62"/>
      <c r="EA352" s="62"/>
      <c r="EB352" s="62"/>
      <c r="EC352" s="62"/>
      <c r="ED352" s="62"/>
      <c r="EE352" s="62">
        <f t="shared" si="16"/>
        <v>0</v>
      </c>
      <c r="EF352" s="62"/>
      <c r="EG352" s="62"/>
      <c r="EH352" s="62"/>
      <c r="EI352" s="62"/>
      <c r="EJ352" s="62"/>
      <c r="EK352" s="62"/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/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24" customHeight="1" x14ac:dyDescent="0.2">
      <c r="A353" s="101" t="s">
        <v>443</v>
      </c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  <c r="AO353" s="97"/>
      <c r="AP353" s="11" t="s">
        <v>444</v>
      </c>
      <c r="AQ353" s="12"/>
      <c r="AR353" s="12"/>
      <c r="AS353" s="12"/>
      <c r="AT353" s="12"/>
      <c r="AU353" s="61"/>
      <c r="AV353" s="98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100"/>
      <c r="BL353" s="63"/>
      <c r="BM353" s="64"/>
      <c r="BN353" s="64"/>
      <c r="BO353" s="64"/>
      <c r="BP353" s="64"/>
      <c r="BQ353" s="64"/>
      <c r="BR353" s="64"/>
      <c r="BS353" s="64"/>
      <c r="BT353" s="64"/>
      <c r="BU353" s="64"/>
      <c r="BV353" s="64"/>
      <c r="BW353" s="64"/>
      <c r="BX353" s="64"/>
      <c r="BY353" s="64"/>
      <c r="BZ353" s="64"/>
      <c r="CA353" s="64"/>
      <c r="CB353" s="64"/>
      <c r="CC353" s="64"/>
      <c r="CD353" s="64"/>
      <c r="CE353" s="65"/>
      <c r="CF353" s="63"/>
      <c r="CG353" s="64"/>
      <c r="CH353" s="64"/>
      <c r="CI353" s="64"/>
      <c r="CJ353" s="64"/>
      <c r="CK353" s="64"/>
      <c r="CL353" s="64"/>
      <c r="CM353" s="64"/>
      <c r="CN353" s="64"/>
      <c r="CO353" s="64"/>
      <c r="CP353" s="64"/>
      <c r="CQ353" s="64"/>
      <c r="CR353" s="64"/>
      <c r="CS353" s="64"/>
      <c r="CT353" s="64"/>
      <c r="CU353" s="64"/>
      <c r="CV353" s="65"/>
      <c r="CW353" s="63"/>
      <c r="CX353" s="64"/>
      <c r="CY353" s="64"/>
      <c r="CZ353" s="64"/>
      <c r="DA353" s="64"/>
      <c r="DB353" s="64"/>
      <c r="DC353" s="64"/>
      <c r="DD353" s="64"/>
      <c r="DE353" s="64"/>
      <c r="DF353" s="64"/>
      <c r="DG353" s="64"/>
      <c r="DH353" s="64"/>
      <c r="DI353" s="64"/>
      <c r="DJ353" s="64"/>
      <c r="DK353" s="64"/>
      <c r="DL353" s="64"/>
      <c r="DM353" s="65"/>
      <c r="DN353" s="63"/>
      <c r="DO353" s="64"/>
      <c r="DP353" s="64"/>
      <c r="DQ353" s="64"/>
      <c r="DR353" s="64"/>
      <c r="DS353" s="64"/>
      <c r="DT353" s="64"/>
      <c r="DU353" s="64"/>
      <c r="DV353" s="64"/>
      <c r="DW353" s="64"/>
      <c r="DX353" s="64"/>
      <c r="DY353" s="64"/>
      <c r="DZ353" s="64"/>
      <c r="EA353" s="64"/>
      <c r="EB353" s="64"/>
      <c r="EC353" s="64"/>
      <c r="ED353" s="65"/>
      <c r="EE353" s="62">
        <f t="shared" si="16"/>
        <v>0</v>
      </c>
      <c r="EF353" s="62"/>
      <c r="EG353" s="62"/>
      <c r="EH353" s="62"/>
      <c r="EI353" s="62"/>
      <c r="EJ353" s="62"/>
      <c r="EK353" s="62"/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/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5.5" customHeight="1" x14ac:dyDescent="0.2">
      <c r="A354" s="103" t="s">
        <v>445</v>
      </c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  <c r="AK354" s="104"/>
      <c r="AL354" s="104"/>
      <c r="AM354" s="104"/>
      <c r="AN354" s="104"/>
      <c r="AO354" s="105"/>
      <c r="AP354" s="75" t="s">
        <v>446</v>
      </c>
      <c r="AQ354" s="76"/>
      <c r="AR354" s="76"/>
      <c r="AS354" s="76"/>
      <c r="AT354" s="76"/>
      <c r="AU354" s="76"/>
      <c r="AV354" s="76"/>
      <c r="AW354" s="76"/>
      <c r="AX354" s="76"/>
      <c r="AY354" s="76"/>
      <c r="AZ354" s="76"/>
      <c r="BA354" s="76"/>
      <c r="BB354" s="76"/>
      <c r="BC354" s="76"/>
      <c r="BD354" s="76"/>
      <c r="BE354" s="94"/>
      <c r="BF354" s="95"/>
      <c r="BG354" s="95"/>
      <c r="BH354" s="95"/>
      <c r="BI354" s="95"/>
      <c r="BJ354" s="95"/>
      <c r="BK354" s="96"/>
      <c r="BL354" s="72"/>
      <c r="BM354" s="72"/>
      <c r="BN354" s="72"/>
      <c r="BO354" s="72"/>
      <c r="BP354" s="72"/>
      <c r="BQ354" s="72"/>
      <c r="BR354" s="72"/>
      <c r="BS354" s="72"/>
      <c r="BT354" s="72"/>
      <c r="BU354" s="72"/>
      <c r="BV354" s="72"/>
      <c r="BW354" s="72"/>
      <c r="BX354" s="72"/>
      <c r="BY354" s="72"/>
      <c r="BZ354" s="72"/>
      <c r="CA354" s="72"/>
      <c r="CB354" s="72"/>
      <c r="CC354" s="72"/>
      <c r="CD354" s="72"/>
      <c r="CE354" s="72"/>
      <c r="CF354" s="106"/>
      <c r="CG354" s="107"/>
      <c r="CH354" s="107"/>
      <c r="CI354" s="107"/>
      <c r="CJ354" s="107"/>
      <c r="CK354" s="107"/>
      <c r="CL354" s="107"/>
      <c r="CM354" s="107"/>
      <c r="CN354" s="107"/>
      <c r="CO354" s="107"/>
      <c r="CP354" s="107"/>
      <c r="CQ354" s="107"/>
      <c r="CR354" s="107"/>
      <c r="CS354" s="107"/>
      <c r="CT354" s="107"/>
      <c r="CU354" s="107"/>
      <c r="CV354" s="108"/>
      <c r="CW354" s="72"/>
      <c r="CX354" s="72"/>
      <c r="CY354" s="72"/>
      <c r="CZ354" s="72"/>
      <c r="DA354" s="72"/>
      <c r="DB354" s="72"/>
      <c r="DC354" s="72"/>
      <c r="DD354" s="72"/>
      <c r="DE354" s="72"/>
      <c r="DF354" s="72"/>
      <c r="DG354" s="72"/>
      <c r="DH354" s="72"/>
      <c r="DI354" s="72"/>
      <c r="DJ354" s="72"/>
      <c r="DK354" s="72"/>
      <c r="DL354" s="72"/>
      <c r="DM354" s="72"/>
      <c r="DN354" s="72"/>
      <c r="DO354" s="72"/>
      <c r="DP354" s="72"/>
      <c r="DQ354" s="72"/>
      <c r="DR354" s="72"/>
      <c r="DS354" s="72"/>
      <c r="DT354" s="72"/>
      <c r="DU354" s="72"/>
      <c r="DV354" s="72"/>
      <c r="DW354" s="72"/>
      <c r="DX354" s="72"/>
      <c r="DY354" s="72"/>
      <c r="DZ354" s="72"/>
      <c r="EA354" s="72"/>
      <c r="EB354" s="72"/>
      <c r="EC354" s="72"/>
      <c r="ED354" s="72"/>
      <c r="EE354" s="72">
        <f t="shared" si="16"/>
        <v>0</v>
      </c>
      <c r="EF354" s="72"/>
      <c r="EG354" s="72"/>
      <c r="EH354" s="72"/>
      <c r="EI354" s="72"/>
      <c r="EJ354" s="72"/>
      <c r="EK354" s="72"/>
      <c r="EL354" s="72"/>
      <c r="EM354" s="72"/>
      <c r="EN354" s="72"/>
      <c r="EO354" s="72"/>
      <c r="EP354" s="72"/>
      <c r="EQ354" s="72"/>
      <c r="ER354" s="72"/>
      <c r="ES354" s="72"/>
      <c r="ET354" s="72"/>
      <c r="EU354" s="72"/>
      <c r="EV354" s="72"/>
      <c r="EW354" s="72"/>
      <c r="EX354" s="72"/>
      <c r="EY354" s="72"/>
      <c r="EZ354" s="72"/>
      <c r="FA354" s="72"/>
      <c r="FB354" s="72"/>
      <c r="FC354" s="72"/>
      <c r="FD354" s="72"/>
      <c r="FE354" s="72"/>
      <c r="FF354" s="72"/>
      <c r="FG354" s="72"/>
      <c r="FH354" s="72"/>
      <c r="FI354" s="72"/>
      <c r="FJ354" s="78"/>
    </row>
    <row r="355" spans="1:166" ht="11.2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</row>
    <row r="356" spans="1:166" ht="11.2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</row>
    <row r="357" spans="1:166" ht="11.25" customHeight="1" x14ac:dyDescent="0.2">
      <c r="A357" s="1" t="s">
        <v>447</v>
      </c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"/>
      <c r="AG357" s="1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 t="s">
        <v>448</v>
      </c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</row>
    <row r="358" spans="1:166" ht="11.25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109" t="s">
        <v>449</v>
      </c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"/>
      <c r="AG358" s="1"/>
      <c r="AH358" s="109" t="s">
        <v>450</v>
      </c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  <c r="AV358" s="109"/>
      <c r="AW358" s="109"/>
      <c r="AX358" s="109"/>
      <c r="AY358" s="109"/>
      <c r="AZ358" s="109"/>
      <c r="BA358" s="109"/>
      <c r="BB358" s="109"/>
      <c r="BC358" s="109"/>
      <c r="BD358" s="109"/>
      <c r="BE358" s="109"/>
      <c r="BF358" s="109"/>
      <c r="BG358" s="109"/>
      <c r="BH358" s="109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 t="s">
        <v>451</v>
      </c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7"/>
      <c r="DD358" s="17"/>
      <c r="DE358" s="17"/>
      <c r="DF358" s="17"/>
      <c r="DG358" s="17"/>
      <c r="DH358" s="17"/>
      <c r="DI358" s="17"/>
      <c r="DJ358" s="17"/>
      <c r="DK358" s="17"/>
      <c r="DL358" s="17"/>
      <c r="DM358" s="17"/>
      <c r="DN358" s="17"/>
      <c r="DO358" s="17"/>
      <c r="DP358" s="17"/>
      <c r="DQ358" s="1"/>
      <c r="DR358" s="1"/>
      <c r="DS358" s="17"/>
      <c r="DT358" s="17"/>
      <c r="DU358" s="17"/>
      <c r="DV358" s="17"/>
      <c r="DW358" s="17"/>
      <c r="DX358" s="17"/>
      <c r="DY358" s="17"/>
      <c r="DZ358" s="17"/>
      <c r="EA358" s="17"/>
      <c r="EB358" s="17"/>
      <c r="EC358" s="17"/>
      <c r="ED358" s="17"/>
      <c r="EE358" s="17"/>
      <c r="EF358" s="17"/>
      <c r="EG358" s="17"/>
      <c r="EH358" s="17"/>
      <c r="EI358" s="17"/>
      <c r="EJ358" s="17"/>
      <c r="EK358" s="17"/>
      <c r="EL358" s="17"/>
      <c r="EM358" s="17"/>
      <c r="EN358" s="17"/>
      <c r="EO358" s="17"/>
      <c r="EP358" s="17"/>
      <c r="EQ358" s="17"/>
      <c r="ER358" s="17"/>
      <c r="ES358" s="17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</row>
    <row r="359" spans="1:166" ht="11.25" customHeight="1" x14ac:dyDescent="0.2">
      <c r="A359" s="1" t="s">
        <v>452</v>
      </c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"/>
      <c r="AG359" s="1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09" t="s">
        <v>449</v>
      </c>
      <c r="DD359" s="109"/>
      <c r="DE359" s="109"/>
      <c r="DF359" s="109"/>
      <c r="DG359" s="109"/>
      <c r="DH359" s="109"/>
      <c r="DI359" s="109"/>
      <c r="DJ359" s="109"/>
      <c r="DK359" s="109"/>
      <c r="DL359" s="109"/>
      <c r="DM359" s="109"/>
      <c r="DN359" s="109"/>
      <c r="DO359" s="109"/>
      <c r="DP359" s="109"/>
      <c r="DQ359" s="7"/>
      <c r="DR359" s="7"/>
      <c r="DS359" s="109" t="s">
        <v>450</v>
      </c>
      <c r="DT359" s="109"/>
      <c r="DU359" s="109"/>
      <c r="DV359" s="109"/>
      <c r="DW359" s="109"/>
      <c r="DX359" s="109"/>
      <c r="DY359" s="109"/>
      <c r="DZ359" s="109"/>
      <c r="EA359" s="109"/>
      <c r="EB359" s="109"/>
      <c r="EC359" s="109"/>
      <c r="ED359" s="109"/>
      <c r="EE359" s="109"/>
      <c r="EF359" s="109"/>
      <c r="EG359" s="109"/>
      <c r="EH359" s="109"/>
      <c r="EI359" s="109"/>
      <c r="EJ359" s="109"/>
      <c r="EK359" s="109"/>
      <c r="EL359" s="109"/>
      <c r="EM359" s="109"/>
      <c r="EN359" s="109"/>
      <c r="EO359" s="109"/>
      <c r="EP359" s="109"/>
      <c r="EQ359" s="109"/>
      <c r="ER359" s="109"/>
      <c r="ES359" s="109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</row>
    <row r="360" spans="1:166" ht="11.2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09" t="s">
        <v>449</v>
      </c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7"/>
      <c r="AG360" s="7"/>
      <c r="AH360" s="109" t="s">
        <v>450</v>
      </c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  <c r="AV360" s="109"/>
      <c r="AW360" s="109"/>
      <c r="AX360" s="109"/>
      <c r="AY360" s="109"/>
      <c r="AZ360" s="109"/>
      <c r="BA360" s="109"/>
      <c r="BB360" s="109"/>
      <c r="BC360" s="109"/>
      <c r="BD360" s="109"/>
      <c r="BE360" s="109"/>
      <c r="BF360" s="109"/>
      <c r="BG360" s="109"/>
      <c r="BH360" s="109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</row>
    <row r="361" spans="1:166" ht="7.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</row>
    <row r="362" spans="1:166" ht="11.25" customHeight="1" x14ac:dyDescent="0.2">
      <c r="A362" s="111" t="s">
        <v>453</v>
      </c>
      <c r="B362" s="111"/>
      <c r="C362" s="112"/>
      <c r="D362" s="112"/>
      <c r="E362" s="112"/>
      <c r="F362" s="1" t="s">
        <v>453</v>
      </c>
      <c r="G362" s="1"/>
      <c r="H362" s="1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11">
        <v>200</v>
      </c>
      <c r="Z362" s="111"/>
      <c r="AA362" s="111"/>
      <c r="AB362" s="111"/>
      <c r="AC362" s="111"/>
      <c r="AD362" s="110"/>
      <c r="AE362" s="110"/>
      <c r="AF362" s="1"/>
      <c r="AG362" s="1" t="s">
        <v>454</v>
      </c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</row>
    <row r="363" spans="1:166" ht="11.2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1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1"/>
      <c r="CY363" s="1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1"/>
      <c r="DW363" s="1"/>
      <c r="DX363" s="2"/>
      <c r="DY363" s="2"/>
      <c r="DZ363" s="5"/>
      <c r="EA363" s="5"/>
      <c r="EB363" s="5"/>
      <c r="EC363" s="1"/>
      <c r="ED363" s="1"/>
      <c r="EE363" s="1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2"/>
      <c r="EW363" s="2"/>
      <c r="EX363" s="2"/>
      <c r="EY363" s="2"/>
      <c r="EZ363" s="2"/>
      <c r="FA363" s="8"/>
      <c r="FB363" s="8"/>
      <c r="FC363" s="1"/>
      <c r="FD363" s="1"/>
      <c r="FE363" s="1"/>
      <c r="FF363" s="1"/>
      <c r="FG363" s="1"/>
      <c r="FH363" s="1"/>
      <c r="FI363" s="1"/>
      <c r="FJ363" s="1"/>
    </row>
    <row r="364" spans="1:166" ht="9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1"/>
      <c r="CJ364" s="9"/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10"/>
      <c r="CY364" s="10"/>
      <c r="CZ364" s="9"/>
      <c r="DA364" s="9"/>
      <c r="DB364" s="9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</row>
  </sheetData>
  <mergeCells count="3376">
    <mergeCell ref="AD362:AE362"/>
    <mergeCell ref="A362:B362"/>
    <mergeCell ref="C362:E362"/>
    <mergeCell ref="I362:X362"/>
    <mergeCell ref="Y362:AC362"/>
    <mergeCell ref="DC359:DP359"/>
    <mergeCell ref="DS359:ES359"/>
    <mergeCell ref="DC358:DP358"/>
    <mergeCell ref="DS358:ES358"/>
    <mergeCell ref="R360:AE360"/>
    <mergeCell ref="AH360:BH360"/>
    <mergeCell ref="N357:AE357"/>
    <mergeCell ref="AH357:BH357"/>
    <mergeCell ref="N358:AE358"/>
    <mergeCell ref="AH358:BH358"/>
    <mergeCell ref="R359:AE359"/>
    <mergeCell ref="AH359:BH359"/>
    <mergeCell ref="ET354:FJ354"/>
    <mergeCell ref="A354:AO354"/>
    <mergeCell ref="AP354:AU354"/>
    <mergeCell ref="AV354:BK354"/>
    <mergeCell ref="BL354:CE354"/>
    <mergeCell ref="CF354:CV354"/>
    <mergeCell ref="CW353:DM353"/>
    <mergeCell ref="DN353:ED353"/>
    <mergeCell ref="EE353:ES353"/>
    <mergeCell ref="CW354:DM354"/>
    <mergeCell ref="DN354:ED354"/>
    <mergeCell ref="EE354:ES354"/>
    <mergeCell ref="CW352:DM352"/>
    <mergeCell ref="DN352:ED352"/>
    <mergeCell ref="EE352:ES352"/>
    <mergeCell ref="ET352:FJ352"/>
    <mergeCell ref="A353:AO353"/>
    <mergeCell ref="AP353:AU353"/>
    <mergeCell ref="AV353:BK353"/>
    <mergeCell ref="BL353:CE353"/>
    <mergeCell ref="ET353:FJ353"/>
    <mergeCell ref="CF353:CV353"/>
    <mergeCell ref="A351:AO351"/>
    <mergeCell ref="AP351:AU351"/>
    <mergeCell ref="AV351:BK351"/>
    <mergeCell ref="BL351:CE351"/>
    <mergeCell ref="ET351:FJ351"/>
    <mergeCell ref="A352:AO352"/>
    <mergeCell ref="AP352:AU352"/>
    <mergeCell ref="AV352:BK352"/>
    <mergeCell ref="BL352:CE352"/>
    <mergeCell ref="CF352:CV352"/>
    <mergeCell ref="CW350:DM350"/>
    <mergeCell ref="DN350:ED350"/>
    <mergeCell ref="EE350:ES350"/>
    <mergeCell ref="ET350:FJ350"/>
    <mergeCell ref="CF351:CV351"/>
    <mergeCell ref="CW351:DM351"/>
    <mergeCell ref="DN351:ED351"/>
    <mergeCell ref="EE351:ES351"/>
    <mergeCell ref="A349:AO349"/>
    <mergeCell ref="AP349:AU349"/>
    <mergeCell ref="AV349:BK349"/>
    <mergeCell ref="BL349:CE349"/>
    <mergeCell ref="ET349:FJ349"/>
    <mergeCell ref="A350:AO350"/>
    <mergeCell ref="AP350:AU350"/>
    <mergeCell ref="AV350:BK350"/>
    <mergeCell ref="BL350:CE350"/>
    <mergeCell ref="CF350:CV350"/>
    <mergeCell ref="EE348:ES348"/>
    <mergeCell ref="ET348:FJ348"/>
    <mergeCell ref="CF349:CV349"/>
    <mergeCell ref="CW349:DM349"/>
    <mergeCell ref="DN349:ED349"/>
    <mergeCell ref="EE349:ES349"/>
    <mergeCell ref="CW347:DM347"/>
    <mergeCell ref="DN347:ED347"/>
    <mergeCell ref="EE347:ES347"/>
    <mergeCell ref="A348:AO348"/>
    <mergeCell ref="AP348:AU348"/>
    <mergeCell ref="AV348:BK348"/>
    <mergeCell ref="BL348:CE348"/>
    <mergeCell ref="CF348:CV348"/>
    <mergeCell ref="CW348:DM348"/>
    <mergeCell ref="DN348:ED348"/>
    <mergeCell ref="CW346:DM346"/>
    <mergeCell ref="DN346:ED346"/>
    <mergeCell ref="EE346:ES346"/>
    <mergeCell ref="ET346:FJ346"/>
    <mergeCell ref="ET347:FJ347"/>
    <mergeCell ref="A347:AO347"/>
    <mergeCell ref="AP347:AU347"/>
    <mergeCell ref="AV347:BK347"/>
    <mergeCell ref="BL347:CE347"/>
    <mergeCell ref="CF347:CV347"/>
    <mergeCell ref="CF345:CV345"/>
    <mergeCell ref="CW345:DM345"/>
    <mergeCell ref="DN345:ED345"/>
    <mergeCell ref="EE345:ES345"/>
    <mergeCell ref="ET345:FJ345"/>
    <mergeCell ref="A346:AO346"/>
    <mergeCell ref="AP346:AU346"/>
    <mergeCell ref="AV346:BK346"/>
    <mergeCell ref="BL346:CE346"/>
    <mergeCell ref="CF346:CV346"/>
    <mergeCell ref="A344:AO344"/>
    <mergeCell ref="AP344:AU344"/>
    <mergeCell ref="AV344:BK344"/>
    <mergeCell ref="BL344:CE344"/>
    <mergeCell ref="A345:AO345"/>
    <mergeCell ref="AP345:AU345"/>
    <mergeCell ref="AV345:BK345"/>
    <mergeCell ref="BL345:CE345"/>
    <mergeCell ref="CF343:CV343"/>
    <mergeCell ref="CW343:DM343"/>
    <mergeCell ref="DN343:ED343"/>
    <mergeCell ref="EE343:ES343"/>
    <mergeCell ref="ET343:FJ343"/>
    <mergeCell ref="ET344:FJ344"/>
    <mergeCell ref="CF344:CV344"/>
    <mergeCell ref="CW344:DM344"/>
    <mergeCell ref="DN344:ED344"/>
    <mergeCell ref="EE344:ES344"/>
    <mergeCell ref="A342:AO342"/>
    <mergeCell ref="AP342:AU342"/>
    <mergeCell ref="AV342:BK342"/>
    <mergeCell ref="BL342:CE342"/>
    <mergeCell ref="A343:AO343"/>
    <mergeCell ref="AP343:AU343"/>
    <mergeCell ref="AV343:BK343"/>
    <mergeCell ref="BL343:CE343"/>
    <mergeCell ref="DN341:ED341"/>
    <mergeCell ref="EE341:ES341"/>
    <mergeCell ref="ET341:FJ341"/>
    <mergeCell ref="ET342:FJ342"/>
    <mergeCell ref="CF342:CV342"/>
    <mergeCell ref="CW342:DM342"/>
    <mergeCell ref="DN342:ED342"/>
    <mergeCell ref="EE342:ES342"/>
    <mergeCell ref="A341:AO341"/>
    <mergeCell ref="AP341:AU341"/>
    <mergeCell ref="AV341:BK341"/>
    <mergeCell ref="BL341:CE341"/>
    <mergeCell ref="CF341:CV341"/>
    <mergeCell ref="CW341:DM341"/>
    <mergeCell ref="ET339:FJ339"/>
    <mergeCell ref="A340:AO340"/>
    <mergeCell ref="AP340:AU340"/>
    <mergeCell ref="AV340:BK340"/>
    <mergeCell ref="BL340:CE340"/>
    <mergeCell ref="CF340:CV340"/>
    <mergeCell ref="CW340:DM340"/>
    <mergeCell ref="DN340:ED340"/>
    <mergeCell ref="EE340:ES340"/>
    <mergeCell ref="ET340:FJ340"/>
    <mergeCell ref="CF339:CV339"/>
    <mergeCell ref="CW339:DM339"/>
    <mergeCell ref="DN339:ED339"/>
    <mergeCell ref="EE339:ES339"/>
    <mergeCell ref="A339:AO339"/>
    <mergeCell ref="AP339:AU339"/>
    <mergeCell ref="AV339:BK339"/>
    <mergeCell ref="BL339:CE339"/>
    <mergeCell ref="CF337:ES337"/>
    <mergeCell ref="ET337:FJ338"/>
    <mergeCell ref="CF338:CV338"/>
    <mergeCell ref="CW338:DM338"/>
    <mergeCell ref="DN338:ED338"/>
    <mergeCell ref="EE338:ES338"/>
    <mergeCell ref="EK328:EW328"/>
    <mergeCell ref="EX328:FJ328"/>
    <mergeCell ref="BU328:CG328"/>
    <mergeCell ref="CH328:CW328"/>
    <mergeCell ref="CX328:DJ328"/>
    <mergeCell ref="A337:AO338"/>
    <mergeCell ref="AP337:AU338"/>
    <mergeCell ref="AV337:BK338"/>
    <mergeCell ref="BL337:CE338"/>
    <mergeCell ref="A336:FJ336"/>
    <mergeCell ref="DX328:EJ328"/>
    <mergeCell ref="DK328:DW328"/>
    <mergeCell ref="A328:AJ328"/>
    <mergeCell ref="AK328:AP328"/>
    <mergeCell ref="AQ328:BB328"/>
    <mergeCell ref="BC328:BT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A91:AJ91"/>
    <mergeCell ref="AK91:AP91"/>
    <mergeCell ref="AQ91:BB91"/>
    <mergeCell ref="BC91:BT91"/>
    <mergeCell ref="BU91:CG91"/>
    <mergeCell ref="DK91:DW91"/>
    <mergeCell ref="CH91:CW91"/>
    <mergeCell ref="CX91:DJ91"/>
    <mergeCell ref="CX90:DJ90"/>
    <mergeCell ref="DK90:DW90"/>
    <mergeCell ref="DX90:EJ90"/>
    <mergeCell ref="EK90:EW90"/>
    <mergeCell ref="EX90:FJ90"/>
    <mergeCell ref="EK91:EW91"/>
    <mergeCell ref="EX91:FJ91"/>
    <mergeCell ref="DX91:EJ91"/>
    <mergeCell ref="A90:AJ90"/>
    <mergeCell ref="AK90:AP90"/>
    <mergeCell ref="AQ90:BB90"/>
    <mergeCell ref="BC90:BT90"/>
    <mergeCell ref="BU90:CG90"/>
    <mergeCell ref="CH90:CW90"/>
    <mergeCell ref="CH89:CW89"/>
    <mergeCell ref="CX89:DJ89"/>
    <mergeCell ref="DK89:DW89"/>
    <mergeCell ref="DX89:EJ89"/>
    <mergeCell ref="EK89:EW89"/>
    <mergeCell ref="EX89:FJ89"/>
    <mergeCell ref="A87:AJ88"/>
    <mergeCell ref="AK87:AP88"/>
    <mergeCell ref="AQ87:BB88"/>
    <mergeCell ref="BC87:BT88"/>
    <mergeCell ref="EX88:FJ88"/>
    <mergeCell ref="A89:AJ89"/>
    <mergeCell ref="AK89:AP89"/>
    <mergeCell ref="AQ89:BB89"/>
    <mergeCell ref="BC89:BT89"/>
    <mergeCell ref="BU89:CG89"/>
    <mergeCell ref="ET75:FJ75"/>
    <mergeCell ref="BU87:CG88"/>
    <mergeCell ref="CH87:EJ87"/>
    <mergeCell ref="EK87:FJ87"/>
    <mergeCell ref="CH88:CW88"/>
    <mergeCell ref="CX88:DJ88"/>
    <mergeCell ref="DK88:DW88"/>
    <mergeCell ref="DX88:EJ88"/>
    <mergeCell ref="EK88:EW88"/>
    <mergeCell ref="A86:FJ8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cp:lastPrinted>2025-01-20T09:55:26Z</cp:lastPrinted>
  <dcterms:created xsi:type="dcterms:W3CDTF">2025-01-20T09:55:37Z</dcterms:created>
  <dcterms:modified xsi:type="dcterms:W3CDTF">2025-01-20T09:55:37Z</dcterms:modified>
</cp:coreProperties>
</file>