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as-raifo10\Desktop\Отчеты Алина\ОТЧЕТЫ 2025 год\отчет выгрузка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ГР'!$FJ$376</definedName>
  </definedNames>
  <calcPr calcId="152511"/>
</workbook>
</file>

<file path=xl/calcChain.xml><?xml version="1.0" encoding="utf-8"?>
<calcChain xmlns="http://schemas.openxmlformats.org/spreadsheetml/2006/main">
  <c r="EE19" i="1" l="1"/>
  <c r="ET19" i="1"/>
  <c r="EE20" i="1"/>
  <c r="ET20" i="1"/>
  <c r="EE21" i="1"/>
  <c r="ET21" i="1"/>
  <c r="EE22" i="1"/>
  <c r="ET22" i="1"/>
  <c r="EE23" i="1"/>
  <c r="ET23" i="1"/>
  <c r="EE24" i="1"/>
  <c r="ET24" i="1"/>
  <c r="EE25" i="1"/>
  <c r="ET25" i="1"/>
  <c r="EE26" i="1"/>
  <c r="ET26" i="1"/>
  <c r="EE27" i="1"/>
  <c r="ET27" i="1"/>
  <c r="EE28" i="1"/>
  <c r="ET28" i="1"/>
  <c r="EE29" i="1"/>
  <c r="ET29" i="1"/>
  <c r="EE30" i="1"/>
  <c r="ET30" i="1"/>
  <c r="EE31" i="1"/>
  <c r="ET31" i="1"/>
  <c r="EE32" i="1"/>
  <c r="ET32" i="1"/>
  <c r="EE33" i="1"/>
  <c r="ET33" i="1"/>
  <c r="EE34" i="1"/>
  <c r="ET34" i="1"/>
  <c r="EE35" i="1"/>
  <c r="ET35" i="1"/>
  <c r="EE36" i="1"/>
  <c r="ET36" i="1"/>
  <c r="EE37" i="1"/>
  <c r="ET37" i="1"/>
  <c r="EE38" i="1"/>
  <c r="ET38" i="1"/>
  <c r="EE39" i="1"/>
  <c r="ET39" i="1"/>
  <c r="EE40" i="1"/>
  <c r="ET40" i="1"/>
  <c r="EE41" i="1"/>
  <c r="ET41" i="1"/>
  <c r="EE42" i="1"/>
  <c r="ET42" i="1"/>
  <c r="EE43" i="1"/>
  <c r="ET43" i="1"/>
  <c r="EE44" i="1"/>
  <c r="ET44" i="1"/>
  <c r="EE45" i="1"/>
  <c r="ET45" i="1"/>
  <c r="EE46" i="1"/>
  <c r="ET46" i="1"/>
  <c r="EE47" i="1"/>
  <c r="ET47" i="1"/>
  <c r="EE48" i="1"/>
  <c r="ET48" i="1"/>
  <c r="EE49" i="1"/>
  <c r="ET49" i="1"/>
  <c r="EE50" i="1"/>
  <c r="ET50" i="1"/>
  <c r="EE51" i="1"/>
  <c r="ET51" i="1"/>
  <c r="EE52" i="1"/>
  <c r="ET52" i="1"/>
  <c r="EE53" i="1"/>
  <c r="ET53" i="1"/>
  <c r="EE54" i="1"/>
  <c r="ET54" i="1"/>
  <c r="EE55" i="1"/>
  <c r="ET55" i="1"/>
  <c r="EE56" i="1"/>
  <c r="ET56" i="1"/>
  <c r="EE57" i="1"/>
  <c r="ET57" i="1"/>
  <c r="EE58" i="1"/>
  <c r="ET58" i="1"/>
  <c r="EE59" i="1"/>
  <c r="ET59" i="1"/>
  <c r="EE60" i="1"/>
  <c r="ET60" i="1"/>
  <c r="EE61" i="1"/>
  <c r="ET61" i="1"/>
  <c r="EE62" i="1"/>
  <c r="ET62" i="1"/>
  <c r="EE63" i="1"/>
  <c r="ET63" i="1"/>
  <c r="EE64" i="1"/>
  <c r="ET64" i="1"/>
  <c r="EE65" i="1"/>
  <c r="ET65" i="1"/>
  <c r="EE66" i="1"/>
  <c r="ET66" i="1"/>
  <c r="EE67" i="1"/>
  <c r="ET67" i="1"/>
  <c r="EE68" i="1"/>
  <c r="ET68" i="1"/>
  <c r="EE69" i="1"/>
  <c r="ET69" i="1"/>
  <c r="EE70" i="1"/>
  <c r="ET70" i="1"/>
  <c r="EE71" i="1"/>
  <c r="ET71" i="1"/>
  <c r="EE72" i="1"/>
  <c r="ET72" i="1"/>
  <c r="EE73" i="1"/>
  <c r="ET73" i="1"/>
  <c r="EE74" i="1"/>
  <c r="ET74" i="1"/>
  <c r="EE75" i="1"/>
  <c r="ET75" i="1"/>
  <c r="EE76" i="1"/>
  <c r="ET76" i="1"/>
  <c r="DX91" i="1"/>
  <c r="EK91" i="1"/>
  <c r="EX91" i="1"/>
  <c r="DX92" i="1"/>
  <c r="EK92" i="1" s="1"/>
  <c r="DX93" i="1"/>
  <c r="EK93" i="1"/>
  <c r="EX93" i="1"/>
  <c r="DX94" i="1"/>
  <c r="EK94" i="1" s="1"/>
  <c r="EX94" i="1"/>
  <c r="DX95" i="1"/>
  <c r="EK95" i="1"/>
  <c r="EX95" i="1"/>
  <c r="DX96" i="1"/>
  <c r="EK96" i="1" s="1"/>
  <c r="DX97" i="1"/>
  <c r="EK97" i="1"/>
  <c r="EX97" i="1"/>
  <c r="DX98" i="1"/>
  <c r="EK98" i="1" s="1"/>
  <c r="EX98" i="1"/>
  <c r="DX99" i="1"/>
  <c r="EK99" i="1"/>
  <c r="EX99" i="1"/>
  <c r="DX100" i="1"/>
  <c r="EK100" i="1" s="1"/>
  <c r="DX101" i="1"/>
  <c r="EK101" i="1"/>
  <c r="EX101" i="1"/>
  <c r="DX102" i="1"/>
  <c r="EK102" i="1" s="1"/>
  <c r="EX102" i="1"/>
  <c r="DX103" i="1"/>
  <c r="EK103" i="1"/>
  <c r="EX103" i="1"/>
  <c r="DX104" i="1"/>
  <c r="EK104" i="1" s="1"/>
  <c r="DX105" i="1"/>
  <c r="EK105" i="1"/>
  <c r="EX105" i="1"/>
  <c r="DX106" i="1"/>
  <c r="EK106" i="1" s="1"/>
  <c r="EX106" i="1"/>
  <c r="DX107" i="1"/>
  <c r="EK107" i="1"/>
  <c r="EX107" i="1"/>
  <c r="DX108" i="1"/>
  <c r="EK108" i="1" s="1"/>
  <c r="DX109" i="1"/>
  <c r="EK109" i="1"/>
  <c r="EX109" i="1"/>
  <c r="DX110" i="1"/>
  <c r="EK110" i="1" s="1"/>
  <c r="EX110" i="1"/>
  <c r="DX111" i="1"/>
  <c r="EK111" i="1"/>
  <c r="EX111" i="1"/>
  <c r="DX112" i="1"/>
  <c r="EK112" i="1" s="1"/>
  <c r="DX113" i="1"/>
  <c r="EK113" i="1"/>
  <c r="EX113" i="1"/>
  <c r="DX114" i="1"/>
  <c r="EK114" i="1" s="1"/>
  <c r="EX114" i="1"/>
  <c r="DX115" i="1"/>
  <c r="EK115" i="1"/>
  <c r="EX115" i="1"/>
  <c r="DX116" i="1"/>
  <c r="EK116" i="1" s="1"/>
  <c r="DX117" i="1"/>
  <c r="EK117" i="1"/>
  <c r="EX117" i="1"/>
  <c r="DX118" i="1"/>
  <c r="EK118" i="1" s="1"/>
  <c r="EX118" i="1"/>
  <c r="DX119" i="1"/>
  <c r="EK119" i="1"/>
  <c r="EX119" i="1"/>
  <c r="DX120" i="1"/>
  <c r="EK120" i="1" s="1"/>
  <c r="DX121" i="1"/>
  <c r="EK121" i="1"/>
  <c r="EX121" i="1"/>
  <c r="DX122" i="1"/>
  <c r="EK122" i="1" s="1"/>
  <c r="EX122" i="1"/>
  <c r="DX123" i="1"/>
  <c r="EK123" i="1"/>
  <c r="EX123" i="1"/>
  <c r="DX124" i="1"/>
  <c r="EK124" i="1" s="1"/>
  <c r="DX125" i="1"/>
  <c r="EK125" i="1"/>
  <c r="EX125" i="1"/>
  <c r="DX126" i="1"/>
  <c r="EK126" i="1" s="1"/>
  <c r="EX126" i="1"/>
  <c r="DX127" i="1"/>
  <c r="EK127" i="1"/>
  <c r="EX127" i="1"/>
  <c r="DX128" i="1"/>
  <c r="EK128" i="1" s="1"/>
  <c r="DX129" i="1"/>
  <c r="EK129" i="1"/>
  <c r="EX129" i="1"/>
  <c r="DX130" i="1"/>
  <c r="EK130" i="1" s="1"/>
  <c r="EX130" i="1"/>
  <c r="DX131" i="1"/>
  <c r="EK131" i="1"/>
  <c r="EX131" i="1"/>
  <c r="DX132" i="1"/>
  <c r="EK132" i="1" s="1"/>
  <c r="DX133" i="1"/>
  <c r="EK133" i="1"/>
  <c r="EX133" i="1"/>
  <c r="DX134" i="1"/>
  <c r="EK134" i="1" s="1"/>
  <c r="EX134" i="1"/>
  <c r="DX135" i="1"/>
  <c r="EK135" i="1"/>
  <c r="EX135" i="1"/>
  <c r="DX136" i="1"/>
  <c r="EK136" i="1" s="1"/>
  <c r="DX137" i="1"/>
  <c r="EK137" i="1"/>
  <c r="EX137" i="1"/>
  <c r="DX138" i="1"/>
  <c r="EK138" i="1" s="1"/>
  <c r="EX138" i="1"/>
  <c r="DX139" i="1"/>
  <c r="EK139" i="1"/>
  <c r="EX139" i="1"/>
  <c r="DX140" i="1"/>
  <c r="EK140" i="1" s="1"/>
  <c r="DX141" i="1"/>
  <c r="EK141" i="1"/>
  <c r="EX141" i="1"/>
  <c r="DX142" i="1"/>
  <c r="EK142" i="1" s="1"/>
  <c r="EX142" i="1"/>
  <c r="DX143" i="1"/>
  <c r="EK143" i="1"/>
  <c r="EX143" i="1"/>
  <c r="DX144" i="1"/>
  <c r="EK144" i="1" s="1"/>
  <c r="DX145" i="1"/>
  <c r="EK145" i="1"/>
  <c r="EX145" i="1"/>
  <c r="DX146" i="1"/>
  <c r="EK146" i="1" s="1"/>
  <c r="EX146" i="1"/>
  <c r="DX147" i="1"/>
  <c r="EK147" i="1"/>
  <c r="EX147" i="1"/>
  <c r="DX148" i="1"/>
  <c r="EK148" i="1" s="1"/>
  <c r="DX149" i="1"/>
  <c r="EK149" i="1"/>
  <c r="EX149" i="1"/>
  <c r="DX150" i="1"/>
  <c r="EK150" i="1" s="1"/>
  <c r="EX150" i="1"/>
  <c r="DX151" i="1"/>
  <c r="EK151" i="1"/>
  <c r="EX151" i="1"/>
  <c r="DX152" i="1"/>
  <c r="EK152" i="1" s="1"/>
  <c r="DX153" i="1"/>
  <c r="EK153" i="1"/>
  <c r="EX153" i="1"/>
  <c r="DX154" i="1"/>
  <c r="EK154" i="1" s="1"/>
  <c r="EX154" i="1"/>
  <c r="DX155" i="1"/>
  <c r="EK155" i="1"/>
  <c r="EX155" i="1"/>
  <c r="DX156" i="1"/>
  <c r="EK156" i="1" s="1"/>
  <c r="DX157" i="1"/>
  <c r="EK157" i="1"/>
  <c r="EX157" i="1"/>
  <c r="DX158" i="1"/>
  <c r="EK158" i="1" s="1"/>
  <c r="EX158" i="1"/>
  <c r="DX159" i="1"/>
  <c r="EK159" i="1"/>
  <c r="EX159" i="1"/>
  <c r="DX160" i="1"/>
  <c r="EK160" i="1" s="1"/>
  <c r="DX161" i="1"/>
  <c r="EK161" i="1"/>
  <c r="EX161" i="1"/>
  <c r="DX162" i="1"/>
  <c r="EK162" i="1" s="1"/>
  <c r="EX162" i="1"/>
  <c r="DX163" i="1"/>
  <c r="EK163" i="1"/>
  <c r="EX163" i="1"/>
  <c r="DX164" i="1"/>
  <c r="EK164" i="1" s="1"/>
  <c r="DX165" i="1"/>
  <c r="EK165" i="1"/>
  <c r="EX165" i="1"/>
  <c r="DX166" i="1"/>
  <c r="EK166" i="1" s="1"/>
  <c r="EX166" i="1"/>
  <c r="DX167" i="1"/>
  <c r="EK167" i="1"/>
  <c r="EX167" i="1"/>
  <c r="DX168" i="1"/>
  <c r="EK168" i="1" s="1"/>
  <c r="DX169" i="1"/>
  <c r="EK169" i="1"/>
  <c r="EX169" i="1"/>
  <c r="DX170" i="1"/>
  <c r="EK170" i="1" s="1"/>
  <c r="EX170" i="1"/>
  <c r="DX171" i="1"/>
  <c r="EK171" i="1"/>
  <c r="EX171" i="1"/>
  <c r="DX172" i="1"/>
  <c r="EK172" i="1" s="1"/>
  <c r="DX173" i="1"/>
  <c r="EK173" i="1"/>
  <c r="EX173" i="1"/>
  <c r="DX174" i="1"/>
  <c r="EK174" i="1" s="1"/>
  <c r="EX174" i="1"/>
  <c r="DX175" i="1"/>
  <c r="EK175" i="1"/>
  <c r="EX175" i="1"/>
  <c r="DX176" i="1"/>
  <c r="EK176" i="1" s="1"/>
  <c r="DX177" i="1"/>
  <c r="EK177" i="1"/>
  <c r="EX177" i="1"/>
  <c r="DX178" i="1"/>
  <c r="EK178" i="1" s="1"/>
  <c r="EX178" i="1"/>
  <c r="DX179" i="1"/>
  <c r="EK179" i="1"/>
  <c r="EX179" i="1"/>
  <c r="DX180" i="1"/>
  <c r="EK180" i="1" s="1"/>
  <c r="DX181" i="1"/>
  <c r="EK181" i="1"/>
  <c r="EX181" i="1"/>
  <c r="DX182" i="1"/>
  <c r="EK182" i="1" s="1"/>
  <c r="EX182" i="1"/>
  <c r="DX183" i="1"/>
  <c r="EK183" i="1"/>
  <c r="EX183" i="1"/>
  <c r="DX184" i="1"/>
  <c r="EK184" i="1" s="1"/>
  <c r="DX185" i="1"/>
  <c r="EK185" i="1"/>
  <c r="EX185" i="1"/>
  <c r="DX186" i="1"/>
  <c r="EK186" i="1" s="1"/>
  <c r="EX186" i="1"/>
  <c r="DX187" i="1"/>
  <c r="EK187" i="1"/>
  <c r="EX187" i="1"/>
  <c r="DX188" i="1"/>
  <c r="EK188" i="1" s="1"/>
  <c r="DX189" i="1"/>
  <c r="EK189" i="1"/>
  <c r="EX189" i="1"/>
  <c r="DX190" i="1"/>
  <c r="EK190" i="1" s="1"/>
  <c r="EX190" i="1"/>
  <c r="DX191" i="1"/>
  <c r="EK191" i="1"/>
  <c r="EX191" i="1"/>
  <c r="DX192" i="1"/>
  <c r="EK192" i="1" s="1"/>
  <c r="DX193" i="1"/>
  <c r="EK193" i="1"/>
  <c r="EX193" i="1"/>
  <c r="DX194" i="1"/>
  <c r="EK194" i="1" s="1"/>
  <c r="EX194" i="1"/>
  <c r="DX195" i="1"/>
  <c r="EK195" i="1"/>
  <c r="EX195" i="1"/>
  <c r="DX196" i="1"/>
  <c r="EK196" i="1" s="1"/>
  <c r="DX197" i="1"/>
  <c r="EK197" i="1"/>
  <c r="EX197" i="1"/>
  <c r="DX198" i="1"/>
  <c r="EK198" i="1" s="1"/>
  <c r="EX198" i="1"/>
  <c r="DX199" i="1"/>
  <c r="EK199" i="1"/>
  <c r="EX199" i="1"/>
  <c r="DX200" i="1"/>
  <c r="EK200" i="1" s="1"/>
  <c r="DX201" i="1"/>
  <c r="EK201" i="1"/>
  <c r="EX201" i="1"/>
  <c r="DX202" i="1"/>
  <c r="EK202" i="1" s="1"/>
  <c r="EX202" i="1"/>
  <c r="DX203" i="1"/>
  <c r="EK203" i="1"/>
  <c r="EX203" i="1"/>
  <c r="DX204" i="1"/>
  <c r="EK204" i="1" s="1"/>
  <c r="DX205" i="1"/>
  <c r="EK205" i="1"/>
  <c r="EX205" i="1"/>
  <c r="DX206" i="1"/>
  <c r="EK206" i="1" s="1"/>
  <c r="EX206" i="1"/>
  <c r="DX207" i="1"/>
  <c r="EK207" i="1"/>
  <c r="EX207" i="1"/>
  <c r="DX208" i="1"/>
  <c r="EK208" i="1" s="1"/>
  <c r="DX209" i="1"/>
  <c r="EK209" i="1"/>
  <c r="EX209" i="1"/>
  <c r="DX210" i="1"/>
  <c r="EK210" i="1" s="1"/>
  <c r="EX210" i="1"/>
  <c r="DX211" i="1"/>
  <c r="EK211" i="1"/>
  <c r="EX211" i="1"/>
  <c r="DX212" i="1"/>
  <c r="EK212" i="1" s="1"/>
  <c r="DX213" i="1"/>
  <c r="EK213" i="1"/>
  <c r="EX213" i="1"/>
  <c r="DX214" i="1"/>
  <c r="EK214" i="1" s="1"/>
  <c r="EX214" i="1"/>
  <c r="DX215" i="1"/>
  <c r="EK215" i="1"/>
  <c r="EX215" i="1"/>
  <c r="DX216" i="1"/>
  <c r="EK216" i="1" s="1"/>
  <c r="DX217" i="1"/>
  <c r="EK217" i="1"/>
  <c r="EX217" i="1"/>
  <c r="DX218" i="1"/>
  <c r="EK218" i="1" s="1"/>
  <c r="EX218" i="1"/>
  <c r="DX219" i="1"/>
  <c r="EK219" i="1"/>
  <c r="EX219" i="1"/>
  <c r="DX220" i="1"/>
  <c r="EK220" i="1" s="1"/>
  <c r="DX221" i="1"/>
  <c r="EK221" i="1"/>
  <c r="EX221" i="1"/>
  <c r="DX222" i="1"/>
  <c r="EK222" i="1" s="1"/>
  <c r="EX222" i="1"/>
  <c r="DX223" i="1"/>
  <c r="EK223" i="1"/>
  <c r="EX223" i="1"/>
  <c r="DX224" i="1"/>
  <c r="EK224" i="1" s="1"/>
  <c r="DX225" i="1"/>
  <c r="EK225" i="1"/>
  <c r="EX225" i="1"/>
  <c r="DX226" i="1"/>
  <c r="EK226" i="1" s="1"/>
  <c r="EX226" i="1"/>
  <c r="DX227" i="1"/>
  <c r="EK227" i="1"/>
  <c r="EX227" i="1"/>
  <c r="DX228" i="1"/>
  <c r="EK228" i="1" s="1"/>
  <c r="DX229" i="1"/>
  <c r="EK229" i="1"/>
  <c r="EX229" i="1"/>
  <c r="DX230" i="1"/>
  <c r="EK230" i="1" s="1"/>
  <c r="EX230" i="1"/>
  <c r="DX231" i="1"/>
  <c r="EK231" i="1"/>
  <c r="EX231" i="1"/>
  <c r="DX232" i="1"/>
  <c r="EK232" i="1" s="1"/>
  <c r="DX233" i="1"/>
  <c r="EK233" i="1"/>
  <c r="EX233" i="1"/>
  <c r="DX234" i="1"/>
  <c r="EK234" i="1" s="1"/>
  <c r="EX234" i="1"/>
  <c r="DX235" i="1"/>
  <c r="EK235" i="1"/>
  <c r="EX235" i="1"/>
  <c r="DX236" i="1"/>
  <c r="EK236" i="1" s="1"/>
  <c r="DX237" i="1"/>
  <c r="EK237" i="1"/>
  <c r="EX237" i="1"/>
  <c r="DX238" i="1"/>
  <c r="EK238" i="1" s="1"/>
  <c r="EX238" i="1"/>
  <c r="DX239" i="1"/>
  <c r="EK239" i="1"/>
  <c r="EX239" i="1"/>
  <c r="DX240" i="1"/>
  <c r="EK240" i="1" s="1"/>
  <c r="DX241" i="1"/>
  <c r="EK241" i="1"/>
  <c r="EX241" i="1"/>
  <c r="DX242" i="1"/>
  <c r="EK242" i="1" s="1"/>
  <c r="EX242" i="1"/>
  <c r="DX243" i="1"/>
  <c r="EK243" i="1"/>
  <c r="EX243" i="1"/>
  <c r="DX244" i="1"/>
  <c r="EK244" i="1" s="1"/>
  <c r="DX245" i="1"/>
  <c r="EK245" i="1"/>
  <c r="EX245" i="1"/>
  <c r="DX246" i="1"/>
  <c r="EK246" i="1" s="1"/>
  <c r="EX246" i="1"/>
  <c r="DX247" i="1"/>
  <c r="EK247" i="1"/>
  <c r="EX247" i="1"/>
  <c r="DX248" i="1"/>
  <c r="EK248" i="1" s="1"/>
  <c r="DX249" i="1"/>
  <c r="EK249" i="1"/>
  <c r="EX249" i="1"/>
  <c r="DX250" i="1"/>
  <c r="EK250" i="1" s="1"/>
  <c r="EX250" i="1"/>
  <c r="DX251" i="1"/>
  <c r="EK251" i="1"/>
  <c r="EX251" i="1"/>
  <c r="DX252" i="1"/>
  <c r="EK252" i="1" s="1"/>
  <c r="DX253" i="1"/>
  <c r="EK253" i="1"/>
  <c r="EX253" i="1"/>
  <c r="DX254" i="1"/>
  <c r="EK254" i="1" s="1"/>
  <c r="EX254" i="1"/>
  <c r="DX255" i="1"/>
  <c r="EK255" i="1"/>
  <c r="EX255" i="1"/>
  <c r="DX256" i="1"/>
  <c r="EK256" i="1" s="1"/>
  <c r="DX257" i="1"/>
  <c r="EK257" i="1"/>
  <c r="EX257" i="1"/>
  <c r="DX258" i="1"/>
  <c r="EK258" i="1" s="1"/>
  <c r="EX258" i="1"/>
  <c r="DX259" i="1"/>
  <c r="EK259" i="1"/>
  <c r="EX259" i="1"/>
  <c r="DX260" i="1"/>
  <c r="EK260" i="1" s="1"/>
  <c r="DX261" i="1"/>
  <c r="EK261" i="1" s="1"/>
  <c r="EX261" i="1"/>
  <c r="DX262" i="1"/>
  <c r="EK262" i="1"/>
  <c r="EX262" i="1"/>
  <c r="DX263" i="1"/>
  <c r="EK263" i="1" s="1"/>
  <c r="EX263" i="1"/>
  <c r="DX264" i="1"/>
  <c r="EK264" i="1"/>
  <c r="EX264" i="1"/>
  <c r="DX265" i="1"/>
  <c r="EK265" i="1" s="1"/>
  <c r="EX265" i="1"/>
  <c r="DX266" i="1"/>
  <c r="EK266" i="1"/>
  <c r="EX266" i="1"/>
  <c r="DX267" i="1"/>
  <c r="EK267" i="1" s="1"/>
  <c r="EX267" i="1"/>
  <c r="DX268" i="1"/>
  <c r="EK268" i="1"/>
  <c r="EX268" i="1"/>
  <c r="DX269" i="1"/>
  <c r="EK269" i="1" s="1"/>
  <c r="EX269" i="1"/>
  <c r="DX270" i="1"/>
  <c r="EK270" i="1"/>
  <c r="EX270" i="1"/>
  <c r="DX271" i="1"/>
  <c r="EK271" i="1" s="1"/>
  <c r="EX271" i="1"/>
  <c r="DX272" i="1"/>
  <c r="EK272" i="1"/>
  <c r="EX272" i="1"/>
  <c r="DX273" i="1"/>
  <c r="EK273" i="1" s="1"/>
  <c r="EX273" i="1"/>
  <c r="DX274" i="1"/>
  <c r="EK274" i="1"/>
  <c r="EX274" i="1"/>
  <c r="DX275" i="1"/>
  <c r="EK275" i="1" s="1"/>
  <c r="EX275" i="1"/>
  <c r="DX276" i="1"/>
  <c r="EK276" i="1"/>
  <c r="EX276" i="1"/>
  <c r="DX277" i="1"/>
  <c r="EK277" i="1" s="1"/>
  <c r="EX277" i="1"/>
  <c r="DX278" i="1"/>
  <c r="EK278" i="1"/>
  <c r="EX278" i="1"/>
  <c r="DX279" i="1"/>
  <c r="EK279" i="1" s="1"/>
  <c r="EX279" i="1"/>
  <c r="DX280" i="1"/>
  <c r="EK280" i="1"/>
  <c r="EX280" i="1"/>
  <c r="DX281" i="1"/>
  <c r="EK281" i="1" s="1"/>
  <c r="EX281" i="1"/>
  <c r="DX282" i="1"/>
  <c r="EK282" i="1"/>
  <c r="EX282" i="1"/>
  <c r="DX283" i="1"/>
  <c r="EK283" i="1" s="1"/>
  <c r="EX283" i="1"/>
  <c r="DX284" i="1"/>
  <c r="EK284" i="1"/>
  <c r="EX284" i="1"/>
  <c r="DX285" i="1"/>
  <c r="EK285" i="1" s="1"/>
  <c r="EX285" i="1"/>
  <c r="DX286" i="1"/>
  <c r="EK286" i="1"/>
  <c r="EX286" i="1"/>
  <c r="DX287" i="1"/>
  <c r="EK287" i="1" s="1"/>
  <c r="EX287" i="1"/>
  <c r="DX288" i="1"/>
  <c r="EK288" i="1"/>
  <c r="EX288" i="1"/>
  <c r="DX289" i="1"/>
  <c r="EK289" i="1" s="1"/>
  <c r="EX289" i="1"/>
  <c r="DX290" i="1"/>
  <c r="EK290" i="1"/>
  <c r="EX290" i="1"/>
  <c r="DX291" i="1"/>
  <c r="EK291" i="1" s="1"/>
  <c r="EX291" i="1"/>
  <c r="DX292" i="1"/>
  <c r="EK292" i="1"/>
  <c r="EX292" i="1"/>
  <c r="DX293" i="1"/>
  <c r="EK293" i="1" s="1"/>
  <c r="EX293" i="1"/>
  <c r="DX294" i="1"/>
  <c r="EK294" i="1"/>
  <c r="EX294" i="1"/>
  <c r="DX295" i="1"/>
  <c r="EK295" i="1" s="1"/>
  <c r="EX295" i="1"/>
  <c r="DX296" i="1"/>
  <c r="EK296" i="1"/>
  <c r="EX296" i="1"/>
  <c r="DX297" i="1"/>
  <c r="EK297" i="1" s="1"/>
  <c r="EX297" i="1"/>
  <c r="DX298" i="1"/>
  <c r="EK298" i="1"/>
  <c r="EX298" i="1"/>
  <c r="DX299" i="1"/>
  <c r="EK299" i="1" s="1"/>
  <c r="EX299" i="1"/>
  <c r="DX300" i="1"/>
  <c r="EK300" i="1"/>
  <c r="EX300" i="1"/>
  <c r="DX301" i="1"/>
  <c r="EK301" i="1" s="1"/>
  <c r="EX301" i="1"/>
  <c r="DX302" i="1"/>
  <c r="EK302" i="1"/>
  <c r="EX302" i="1"/>
  <c r="DX303" i="1"/>
  <c r="EK303" i="1" s="1"/>
  <c r="EX303" i="1"/>
  <c r="DX304" i="1"/>
  <c r="EK304" i="1"/>
  <c r="EX304" i="1"/>
  <c r="DX305" i="1"/>
  <c r="EK305" i="1" s="1"/>
  <c r="EX305" i="1"/>
  <c r="DX306" i="1"/>
  <c r="EK306" i="1"/>
  <c r="EX306" i="1"/>
  <c r="DX307" i="1"/>
  <c r="EK307" i="1" s="1"/>
  <c r="EX307" i="1"/>
  <c r="DX308" i="1"/>
  <c r="EK308" i="1"/>
  <c r="EX308" i="1"/>
  <c r="DX309" i="1"/>
  <c r="EK309" i="1" s="1"/>
  <c r="EX309" i="1"/>
  <c r="DX310" i="1"/>
  <c r="EK310" i="1"/>
  <c r="EX310" i="1"/>
  <c r="DX311" i="1"/>
  <c r="EK311" i="1" s="1"/>
  <c r="EX311" i="1"/>
  <c r="DX312" i="1"/>
  <c r="EK312" i="1"/>
  <c r="EX312" i="1"/>
  <c r="DX313" i="1"/>
  <c r="EK313" i="1" s="1"/>
  <c r="EX313" i="1"/>
  <c r="DX314" i="1"/>
  <c r="EK314" i="1"/>
  <c r="EX314" i="1"/>
  <c r="DX315" i="1"/>
  <c r="EK315" i="1" s="1"/>
  <c r="EX315" i="1"/>
  <c r="DX316" i="1"/>
  <c r="EK316" i="1"/>
  <c r="EX316" i="1"/>
  <c r="DX317" i="1"/>
  <c r="EK317" i="1" s="1"/>
  <c r="EX317" i="1"/>
  <c r="DX318" i="1"/>
  <c r="EK318" i="1"/>
  <c r="EX318" i="1"/>
  <c r="DX319" i="1"/>
  <c r="EK319" i="1" s="1"/>
  <c r="EX319" i="1"/>
  <c r="DX320" i="1"/>
  <c r="EK320" i="1"/>
  <c r="EX320" i="1"/>
  <c r="DX321" i="1"/>
  <c r="EK321" i="1" s="1"/>
  <c r="EX321" i="1"/>
  <c r="DX322" i="1"/>
  <c r="EK322" i="1"/>
  <c r="EX322" i="1"/>
  <c r="DX323" i="1"/>
  <c r="EK323" i="1" s="1"/>
  <c r="EX323" i="1"/>
  <c r="DX324" i="1"/>
  <c r="EK324" i="1"/>
  <c r="EX324" i="1"/>
  <c r="DX325" i="1"/>
  <c r="EK325" i="1" s="1"/>
  <c r="EX325" i="1"/>
  <c r="DX326" i="1"/>
  <c r="EK326" i="1"/>
  <c r="EX326" i="1"/>
  <c r="DX327" i="1"/>
  <c r="EK327" i="1" s="1"/>
  <c r="EX327" i="1"/>
  <c r="DX328" i="1"/>
  <c r="EK328" i="1"/>
  <c r="EX328" i="1"/>
  <c r="DX329" i="1"/>
  <c r="EK329" i="1" s="1"/>
  <c r="EX329" i="1"/>
  <c r="DX330" i="1"/>
  <c r="EK330" i="1"/>
  <c r="EX330" i="1"/>
  <c r="DX331" i="1"/>
  <c r="EK331" i="1" s="1"/>
  <c r="EX331" i="1"/>
  <c r="DX332" i="1"/>
  <c r="EK332" i="1"/>
  <c r="EX332" i="1"/>
  <c r="DX333" i="1"/>
  <c r="EK333" i="1" s="1"/>
  <c r="EX333" i="1"/>
  <c r="DX334" i="1"/>
  <c r="EK334" i="1"/>
  <c r="EX334" i="1"/>
  <c r="DX335" i="1"/>
  <c r="EK335" i="1" s="1"/>
  <c r="EX335" i="1"/>
  <c r="DX336" i="1"/>
  <c r="EK336" i="1"/>
  <c r="EX336" i="1"/>
  <c r="DX337" i="1"/>
  <c r="EK337" i="1" s="1"/>
  <c r="EX337" i="1"/>
  <c r="DX338" i="1"/>
  <c r="EK338" i="1"/>
  <c r="EX338" i="1"/>
  <c r="DX339" i="1"/>
  <c r="EK339" i="1" s="1"/>
  <c r="EX339" i="1"/>
  <c r="DX340" i="1"/>
  <c r="EK340" i="1"/>
  <c r="EX340" i="1"/>
  <c r="DX341" i="1"/>
  <c r="EE353" i="1"/>
  <c r="ET353" i="1"/>
  <c r="EE354" i="1"/>
  <c r="ET354" i="1"/>
  <c r="EE355" i="1"/>
  <c r="ET355" i="1"/>
  <c r="EE356" i="1"/>
  <c r="ET356" i="1"/>
  <c r="EE357" i="1"/>
  <c r="ET357" i="1"/>
  <c r="EE358" i="1"/>
  <c r="ET358" i="1"/>
  <c r="EE359" i="1"/>
  <c r="EE360" i="1"/>
  <c r="EE361" i="1"/>
  <c r="EE362" i="1"/>
  <c r="EE363" i="1"/>
  <c r="EE364" i="1"/>
  <c r="EE365" i="1"/>
  <c r="EE366" i="1"/>
  <c r="EE367" i="1"/>
  <c r="EX260" i="1" l="1"/>
  <c r="EX256" i="1"/>
  <c r="EX252" i="1"/>
  <c r="EX248" i="1"/>
  <c r="EX244" i="1"/>
  <c r="EX240" i="1"/>
  <c r="EX236" i="1"/>
  <c r="EX232" i="1"/>
  <c r="EX228" i="1"/>
  <c r="EX224" i="1"/>
  <c r="EX220" i="1"/>
  <c r="EX216" i="1"/>
  <c r="EX212" i="1"/>
  <c r="EX208" i="1"/>
  <c r="EX204" i="1"/>
  <c r="EX200" i="1"/>
  <c r="EX196" i="1"/>
  <c r="EX192" i="1"/>
  <c r="EX188" i="1"/>
  <c r="EX184" i="1"/>
  <c r="EX180" i="1"/>
  <c r="EX176" i="1"/>
  <c r="EX172" i="1"/>
  <c r="EX168" i="1"/>
  <c r="EX164" i="1"/>
  <c r="EX160" i="1"/>
  <c r="EX156" i="1"/>
  <c r="EX152" i="1"/>
  <c r="EX148" i="1"/>
  <c r="EX144" i="1"/>
  <c r="EX140" i="1"/>
  <c r="EX136" i="1"/>
  <c r="EX132" i="1"/>
  <c r="EX128" i="1"/>
  <c r="EX124" i="1"/>
  <c r="EX120" i="1"/>
  <c r="EX116" i="1"/>
  <c r="EX112" i="1"/>
  <c r="EX108" i="1"/>
  <c r="EX104" i="1"/>
  <c r="EX100" i="1"/>
  <c r="EX96" i="1"/>
  <c r="EX92" i="1"/>
</calcChain>
</file>

<file path=xl/sharedStrings.xml><?xml version="1.0" encoding="utf-8"?>
<sst xmlns="http://schemas.openxmlformats.org/spreadsheetml/2006/main" count="715" uniqueCount="470">
  <si>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</si>
  <si>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</si>
  <si>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</si>
  <si>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</si>
  <si>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</si>
  <si>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</si>
  <si>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</si>
  <si>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</si>
  <si>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</si>
  <si>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</si>
  <si>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</si>
  <si>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</si>
  <si>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</si>
  <si>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</si>
  <si>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</si>
  <si>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</si>
  <si>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01.06.2024 г.</t>
  </si>
  <si>
    <t>20.01.2025</t>
  </si>
  <si>
    <t>noname</t>
  </si>
  <si>
    <t>бюджет Апастовского муниципального района Республики Татарстан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</si>
  <si>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</si>
  <si>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</si>
  <si>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</si>
  <si>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</si>
  <si>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</si>
  <si>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</si>
  <si>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</si>
  <si>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</si>
  <si>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</si>
  <si>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</si>
  <si>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</si>
  <si>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</si>
  <si>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</si>
  <si>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</si>
  <si>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</si>
  <si>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04811201010010000120123</t>
  </si>
  <si>
    <t>Плата за размещение отходов производства (пени по соответствующему платежу)</t>
  </si>
  <si>
    <t>04811201041010000120123</t>
  </si>
  <si>
    <t>Плата за размещение твердых коммунальных отходов (пени по соответствующему платежу)</t>
  </si>
  <si>
    <t>04811201042010000120123</t>
  </si>
  <si>
    <t>Доходы, поступающие в порядке возмещения расходов, понесенных в связи с эксплуатацией имущества муниципальных районов</t>
  </si>
  <si>
    <t>09411302065050000130135</t>
  </si>
  <si>
    <t>Прочие доходы от компенсации затрат бюджетов муниципальных районов</t>
  </si>
  <si>
    <t>09411302995050000130134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</si>
  <si>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</si>
  <si>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09411601154010000140145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</si>
  <si>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</si>
  <si>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09420215001050000150151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</si>
  <si>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</si>
  <si>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09420225304050000150151</t>
  </si>
  <si>
    <t>Субсидии бюджетам муниципальных районов на обеспечение комплексного развития сельских территорий</t>
  </si>
  <si>
    <t>09420225576050000150151</t>
  </si>
  <si>
    <t>Прочие субсидии бюджетам муниципальных районов</t>
  </si>
  <si>
    <t>09420229999050000150151</t>
  </si>
  <si>
    <t>Субвенции бюджетам муниципальных районов на выполнение передаваемых полномочий субъектов Российской Федерации</t>
  </si>
  <si>
    <t>09420230024050000150151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</si>
  <si>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</si>
  <si>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09420230027050000150151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</si>
  <si>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</si>
  <si>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09420235118050000150151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</si>
  <si>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</si>
  <si>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09420235120050000150151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</si>
  <si>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</si>
  <si>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09420235303050000150151</t>
  </si>
  <si>
    <t>Субвенции бюджетам муниципальных районов на государственную регистрацию актов гражданского состояния</t>
  </si>
  <si>
    <t>09420235930050000150151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</si>
  <si>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</si>
  <si>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09420240014050000150151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</si>
  <si>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</si>
  <si>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09420245179050000150151</t>
  </si>
  <si>
    <t>Прочие межбюджетные трансферты, передаваемые бюджетам муниципальных районов</t>
  </si>
  <si>
    <t>09420249999050000150151</t>
  </si>
  <si>
    <t>Поступления от денежных пожертвований, предоставляемых негосударственными организациями получателям средств бюджетов муниципальных районов</t>
  </si>
  <si>
    <t>09420405020050000150155</t>
  </si>
  <si>
    <t>Прочие безвозмездные поступления от негосударственных организаций в бюджеты муниципальных районов</t>
  </si>
  <si>
    <t>09420405099050000150155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</si>
  <si>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</si>
  <si>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09421960010050000150151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</si>
  <si>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</si>
  <si>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10010302231010000110111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</si>
  <si>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</si>
  <si>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10010302251010000110111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</si>
  <si>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</si>
  <si>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16511105013050000120123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</si>
  <si>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</si>
  <si>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16511105025050000120123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</si>
  <si>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</si>
  <si>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16511105035050000120121</t>
  </si>
  <si>
    <t>Доходы от сдачи в аренду имущества, составляющего казну муниципальных районов (за исключением земельных участков)</t>
  </si>
  <si>
    <t>16511105075050000120121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</si>
  <si>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</si>
  <si>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16511109045050000120129</t>
  </si>
  <si>
    <t>Доходы от реализации имущества, находящегося в оперативном управлении учреждений, находящихся в ведении органов управления муниципальных районов (за исключением имущества муниципальных бюджетных и автономных учреждений), в части реализации основных средств по указанному имуществу</t>
  </si>
  <si>
    <t>16511402052050000410410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</si>
  <si>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</si>
  <si>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16511406013050000430430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</si>
  <si>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</si>
  <si>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16511406013130000430430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</si>
  <si>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</si>
  <si>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18210102010010000110111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</si>
  <si>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</si>
  <si>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18210102020010000110111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</si>
  <si>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</si>
  <si>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18210102030010000110111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</si>
  <si>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</si>
  <si>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18210102040010000110111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</si>
  <si>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</si>
  <si>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18210102080010000110111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</si>
  <si>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</si>
  <si>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18210102130010000110111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</si>
  <si>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</si>
  <si>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18210102140010000110111</t>
  </si>
  <si>
    <t>18210302231010000110111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</si>
  <si>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</si>
  <si>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18210302241010000110111</t>
  </si>
  <si>
    <t>18210302251010000110111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</si>
  <si>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</si>
  <si>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18210302261010000110111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</si>
  <si>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</si>
  <si>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18210501011010000110111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</si>
  <si>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</si>
  <si>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18210501021010000110111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</si>
  <si>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</si>
  <si>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18210502010020000110111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</si>
  <si>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</si>
  <si>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18210503010010000110111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</si>
  <si>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</si>
  <si>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18210504020020000110111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</si>
  <si>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</si>
  <si>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18210803010010000110112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</si>
  <si>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</si>
  <si>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18811610123010000140145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</si>
  <si>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</si>
  <si>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73411601053010000140145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</si>
  <si>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побои)</t>
  </si>
  <si>
    <t>73411601063010000140145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</si>
  <si>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появление в общественных местах в состоянии опьянения)</t>
  </si>
  <si>
    <t>73411601203010000140145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</si>
  <si>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</si>
  <si>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78111607090050000140145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</si>
  <si>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должностными лицами органов исполнительной власти субъектов Российской Федерации, учреждениями субъектов Российской Федерации (штрафы за нарушение правил охоты, правил, регламентирующих рыболовство и другие виды пользования объектами животного мира)</t>
  </si>
  <si>
    <t>78511601082010000140145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</si>
  <si>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</si>
  <si>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78511611050010000140145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</si>
  <si>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</si>
  <si>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</si>
  <si>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</si>
  <si>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</si>
  <si>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</si>
  <si>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</si>
  <si>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</si>
  <si>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</si>
  <si>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</si>
  <si>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</si>
  <si>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</si>
  <si>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</si>
  <si>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07601040220825302121211</t>
  </si>
  <si>
    <t>Начисления на выплаты по оплате труда</t>
  </si>
  <si>
    <t>07601040220825302129213</t>
  </si>
  <si>
    <t>07601049900002040121211</t>
  </si>
  <si>
    <t>Социальные пособия и компенсации персоналу в денежной форме</t>
  </si>
  <si>
    <t>07601049900002040121266</t>
  </si>
  <si>
    <t>Прочие несоциальные выплаты персоналу в денежной форме</t>
  </si>
  <si>
    <t>07601049900002040122212</t>
  </si>
  <si>
    <t>07601049900002040129213</t>
  </si>
  <si>
    <t>Транспортные услуги</t>
  </si>
  <si>
    <t>07601049900002040244222</t>
  </si>
  <si>
    <t>Арендная плата за пользование имуществом (за исключением земельных участков и других обособленных природных объектов)</t>
  </si>
  <si>
    <t>07601049900002040244224</t>
  </si>
  <si>
    <t>Работы, услуги по содержанию имущества</t>
  </si>
  <si>
    <t>07601049900002040244225</t>
  </si>
  <si>
    <t>Прочие работы, услуги</t>
  </si>
  <si>
    <t>07601049900002040244226</t>
  </si>
  <si>
    <t>Страхование</t>
  </si>
  <si>
    <t>07601049900002040244227</t>
  </si>
  <si>
    <t>Увеличение стоимости горюче-смазочных материалов</t>
  </si>
  <si>
    <t>07601049900002040244343</t>
  </si>
  <si>
    <t>Коммунальные услуги</t>
  </si>
  <si>
    <t>07601049900002040247223</t>
  </si>
  <si>
    <t>Налоги, пошлины и сборы</t>
  </si>
  <si>
    <t>07601049900002040852291</t>
  </si>
  <si>
    <t>07601139900010000244223</t>
  </si>
  <si>
    <t>07601139900029900111211</t>
  </si>
  <si>
    <t>07601139900029900111266</t>
  </si>
  <si>
    <t>Иные выплаты текущего характера физическим лицам</t>
  </si>
  <si>
    <t>07601139900029900113296</t>
  </si>
  <si>
    <t>07601139900029900119213</t>
  </si>
  <si>
    <t>Услуги связи</t>
  </si>
  <si>
    <t>07601139900029900244221</t>
  </si>
  <si>
    <t>07601139900029900244223</t>
  </si>
  <si>
    <t>07601139900029900244225</t>
  </si>
  <si>
    <t>07601139900029900244226</t>
  </si>
  <si>
    <t>07601139900029900247223</t>
  </si>
  <si>
    <t>07601139900029900851291</t>
  </si>
  <si>
    <t>Безвозмездные перечисления (передачи) текущего характера сектора государственного управления</t>
  </si>
  <si>
    <t>07607010210125370611241</t>
  </si>
  <si>
    <t>07607010210342000612241</t>
  </si>
  <si>
    <t>076070102103S0050611241</t>
  </si>
  <si>
    <t>07607010240543620612241</t>
  </si>
  <si>
    <t>07607020220242100111211</t>
  </si>
  <si>
    <t>07607020220242100119213</t>
  </si>
  <si>
    <t>07607020220242100244225</t>
  </si>
  <si>
    <t>07607020220242100244226</t>
  </si>
  <si>
    <t>07607020220242100612241</t>
  </si>
  <si>
    <t>076070202202S0050244225</t>
  </si>
  <si>
    <t>076070202202S0050611241</t>
  </si>
  <si>
    <t>07607020220825280611241</t>
  </si>
  <si>
    <t>07607020220923040244226</t>
  </si>
  <si>
    <t>07607020220923041244226</t>
  </si>
  <si>
    <t>07607020220923041611241</t>
  </si>
  <si>
    <t>0760702022EВ51791612241</t>
  </si>
  <si>
    <t>07607020240153031611241</t>
  </si>
  <si>
    <t>076070202401L3041611241</t>
  </si>
  <si>
    <t>07607020240521110612241</t>
  </si>
  <si>
    <t>07607020240543620612241</t>
  </si>
  <si>
    <t>07607030230142310612241</t>
  </si>
  <si>
    <t>07607030230142320611241</t>
  </si>
  <si>
    <t>07607030230142320612241</t>
  </si>
  <si>
    <t>076070302301S0050611241</t>
  </si>
  <si>
    <t>07607030240543620612241</t>
  </si>
  <si>
    <t>07607073830143190111211</t>
  </si>
  <si>
    <t>07607073830143190119213</t>
  </si>
  <si>
    <t>07607073840243190111211</t>
  </si>
  <si>
    <t>07607073840243190119213</t>
  </si>
  <si>
    <t>07607073840243190611241</t>
  </si>
  <si>
    <t>07607073840243190612241</t>
  </si>
  <si>
    <t>07607090220825301111211</t>
  </si>
  <si>
    <t>07607090220825301111266</t>
  </si>
  <si>
    <t>07607090220825301112212</t>
  </si>
  <si>
    <t>07607090220825301112226</t>
  </si>
  <si>
    <t>07607090220825301119213</t>
  </si>
  <si>
    <t>07607090220825301244221</t>
  </si>
  <si>
    <t>07607090220825301244225</t>
  </si>
  <si>
    <t>07607090220825301244226</t>
  </si>
  <si>
    <t>Увеличение стоимости прочих материальных запасов</t>
  </si>
  <si>
    <t>07607090220825301244346</t>
  </si>
  <si>
    <t>07607090250143600244225</t>
  </si>
  <si>
    <t>07607090250143600244226</t>
  </si>
  <si>
    <t>Увеличение стоимости основных средств</t>
  </si>
  <si>
    <t>07607090250143600244310</t>
  </si>
  <si>
    <t>Увеличение стоимости лекарственных препаратов и материалов, применяемых в медицинских целях</t>
  </si>
  <si>
    <t>07607090250143600244341</t>
  </si>
  <si>
    <t>07607090250143600244343</t>
  </si>
  <si>
    <t>07607090250143600244346</t>
  </si>
  <si>
    <t>Увеличение стоимости прочих материальных запасов однократного применения</t>
  </si>
  <si>
    <t>07607090250143600244349</t>
  </si>
  <si>
    <t>07607093820122320611241</t>
  </si>
  <si>
    <t>07607093820122320612241</t>
  </si>
  <si>
    <t>076070938201S2320611241</t>
  </si>
  <si>
    <t>07607099900010000244223</t>
  </si>
  <si>
    <t>07610040310205510612241</t>
  </si>
  <si>
    <t>Пособия по социальной помощи населению в денежной форме</t>
  </si>
  <si>
    <t>07610040340123110313262</t>
  </si>
  <si>
    <t>07610040340123120323226</t>
  </si>
  <si>
    <t>07610040340123130313262</t>
  </si>
  <si>
    <t>07610040340325510611241</t>
  </si>
  <si>
    <t>07610040350113200313262</t>
  </si>
  <si>
    <t>07611033720148220111211</t>
  </si>
  <si>
    <t>07611033720148220119213</t>
  </si>
  <si>
    <t>07611033720148220244226</t>
  </si>
  <si>
    <t>07611033740143620612241</t>
  </si>
  <si>
    <t>07611033740143650612241</t>
  </si>
  <si>
    <t>07611033740148220111211</t>
  </si>
  <si>
    <t>07611033740148220119213</t>
  </si>
  <si>
    <t>07611033740148220611241</t>
  </si>
  <si>
    <t>07611033740148220612241</t>
  </si>
  <si>
    <t>07611039900010000244223</t>
  </si>
  <si>
    <t>09401069900002040121211</t>
  </si>
  <si>
    <t>09401069900002040122212</t>
  </si>
  <si>
    <t>09401069900002040122226</t>
  </si>
  <si>
    <t>09401069900002040129213</t>
  </si>
  <si>
    <t>09401069900002040244221</t>
  </si>
  <si>
    <t>09401069900002040244222</t>
  </si>
  <si>
    <t>09401069900002040244224</t>
  </si>
  <si>
    <t>09401069900002040244225</t>
  </si>
  <si>
    <t>09401069900002040244226</t>
  </si>
  <si>
    <t>09401069900002040244227</t>
  </si>
  <si>
    <t>09401069900002040244343</t>
  </si>
  <si>
    <t>09401069900002040244346</t>
  </si>
  <si>
    <t>09401069900002040852291</t>
  </si>
  <si>
    <t>Перечисления текущего характера другим бюджетам бюджетной системы Российской Федерации</t>
  </si>
  <si>
    <t>09402039900151180530251</t>
  </si>
  <si>
    <t>09414019900080060511251</t>
  </si>
  <si>
    <t>094140199000S0040511251</t>
  </si>
  <si>
    <t>09414039900025131540251</t>
  </si>
  <si>
    <t>09414039900025151540251</t>
  </si>
  <si>
    <t>09414039900025191540251</t>
  </si>
  <si>
    <t>09501069900002040121211</t>
  </si>
  <si>
    <t>09501069900002040121266</t>
  </si>
  <si>
    <t>09501069900002040129213</t>
  </si>
  <si>
    <t>09501069900002040244221</t>
  </si>
  <si>
    <t>09501069900002040244223</t>
  </si>
  <si>
    <t>09501069900002040244225</t>
  </si>
  <si>
    <t>09501069900002040244346</t>
  </si>
  <si>
    <t>Иные выплаты текущего характера организациям</t>
  </si>
  <si>
    <t>09501069900002040853297</t>
  </si>
  <si>
    <t>16501139900002040121211</t>
  </si>
  <si>
    <t>16501139900002040129213</t>
  </si>
  <si>
    <t>16501139900002040244221</t>
  </si>
  <si>
    <t>16501139900002040244223</t>
  </si>
  <si>
    <t>16501139900002040244225</t>
  </si>
  <si>
    <t>16501139900002040244226</t>
  </si>
  <si>
    <t>16501139900002040244227</t>
  </si>
  <si>
    <t>16501139900002040244343</t>
  </si>
  <si>
    <t>16501139900002040244346</t>
  </si>
  <si>
    <t>16501139900002040852291</t>
  </si>
  <si>
    <t>16501139900025400121211</t>
  </si>
  <si>
    <t>16501139900025400129213</t>
  </si>
  <si>
    <t>50001029900002030121211</t>
  </si>
  <si>
    <t>50001029900002030129213</t>
  </si>
  <si>
    <t>50001032410125390121211</t>
  </si>
  <si>
    <t>50001032410125390129213</t>
  </si>
  <si>
    <t>50001039900002040121211</t>
  </si>
  <si>
    <t>50001039900002040121266</t>
  </si>
  <si>
    <t>50001039900002040122212</t>
  </si>
  <si>
    <t>50001039900002040122226</t>
  </si>
  <si>
    <t>50001039900002040129213</t>
  </si>
  <si>
    <t>50001039900002040244221</t>
  </si>
  <si>
    <t>50001039900002040244222</t>
  </si>
  <si>
    <t>50001039900002040244223</t>
  </si>
  <si>
    <t>50001039900002040244225</t>
  </si>
  <si>
    <t>50001039900002040244226</t>
  </si>
  <si>
    <t>50001039900002040244227</t>
  </si>
  <si>
    <t>50001039900002040244310</t>
  </si>
  <si>
    <t>50001039900002040244343</t>
  </si>
  <si>
    <t>50001039900002040244346</t>
  </si>
  <si>
    <t>50001039900002040244349</t>
  </si>
  <si>
    <t>50001039900002040852291</t>
  </si>
  <si>
    <t>50001139900092030113296</t>
  </si>
  <si>
    <t>50001139900092030244226</t>
  </si>
  <si>
    <t>50001139900092030244349</t>
  </si>
  <si>
    <t>50010019900004910321262</t>
  </si>
  <si>
    <t>50101049900002040121211</t>
  </si>
  <si>
    <t>50101049900002040121266</t>
  </si>
  <si>
    <t>50101049900002040122212</t>
  </si>
  <si>
    <t>50101049900002040122226</t>
  </si>
  <si>
    <t>50101049900002040129213</t>
  </si>
  <si>
    <t>50101049900002040244221</t>
  </si>
  <si>
    <t>50101049900002040244222</t>
  </si>
  <si>
    <t>50101049900002040244223</t>
  </si>
  <si>
    <t>50101049900002040244225</t>
  </si>
  <si>
    <t>50101049900002040244226</t>
  </si>
  <si>
    <t>50101049900002040244227</t>
  </si>
  <si>
    <t>50101049900002040244343</t>
  </si>
  <si>
    <t>50101049900002040244346</t>
  </si>
  <si>
    <t>50101049900002040247223</t>
  </si>
  <si>
    <t>50101049900002040851291</t>
  </si>
  <si>
    <t>50101049900002040852291</t>
  </si>
  <si>
    <t>50101049900025240121211</t>
  </si>
  <si>
    <t>50101049900025240129213</t>
  </si>
  <si>
    <t>50101059900151200244226</t>
  </si>
  <si>
    <t>Расходы</t>
  </si>
  <si>
    <t>50101119900007411870200</t>
  </si>
  <si>
    <t>50101130350325330111211</t>
  </si>
  <si>
    <t>50101130350325330119213</t>
  </si>
  <si>
    <t>50101130350325330244226</t>
  </si>
  <si>
    <t>501011308Е0144020111211</t>
  </si>
  <si>
    <t>501011308Е0144020119213</t>
  </si>
  <si>
    <t>501011308Е0144020244346</t>
  </si>
  <si>
    <t>50101139900002043244349</t>
  </si>
  <si>
    <t>50101139900002950851291</t>
  </si>
  <si>
    <t>50101139900010000244223</t>
  </si>
  <si>
    <t>50101139900025260111211</t>
  </si>
  <si>
    <t>50101139900025260119213</t>
  </si>
  <si>
    <t>50101139900025270111211</t>
  </si>
  <si>
    <t>50101139900025270119213</t>
  </si>
  <si>
    <t>50101139900025340244310</t>
  </si>
  <si>
    <t>50101139900025350111211</t>
  </si>
  <si>
    <t>50101139900025350119213</t>
  </si>
  <si>
    <t>50101139900079300121211</t>
  </si>
  <si>
    <t>50101139900079300129213</t>
  </si>
  <si>
    <t>50101139900092030244226</t>
  </si>
  <si>
    <t>50101139900092030244349</t>
  </si>
  <si>
    <t>Пособия по социальной помощи населению в натуральной форме</t>
  </si>
  <si>
    <t>50101139900092030323263</t>
  </si>
  <si>
    <t>50101139900092030831296</t>
  </si>
  <si>
    <t>50101139900092410244227</t>
  </si>
  <si>
    <t>50101139900097080323263</t>
  </si>
  <si>
    <t>50101139901159300121211</t>
  </si>
  <si>
    <t>50101139901159300129213</t>
  </si>
  <si>
    <t>50103090730122920244225</t>
  </si>
  <si>
    <t>50103100700022670111211</t>
  </si>
  <si>
    <t>50103100700022670119213</t>
  </si>
  <si>
    <t>50103100700022670244221</t>
  </si>
  <si>
    <t>50103100700022670244223</t>
  </si>
  <si>
    <t>50103100700022670244226</t>
  </si>
  <si>
    <t>50103100700022670244310</t>
  </si>
  <si>
    <t>50103100700022670244346</t>
  </si>
  <si>
    <t>50103100700022670852291</t>
  </si>
  <si>
    <t>50103149900022700111211</t>
  </si>
  <si>
    <t>50103149900022700119213</t>
  </si>
  <si>
    <t>50104051421725361244226</t>
  </si>
  <si>
    <t>50104051421725362244226</t>
  </si>
  <si>
    <t>50104069900090430244226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</si>
  <si>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</si>
  <si>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50104089900003180811245</t>
  </si>
  <si>
    <t>5010409Д100003650244226</t>
  </si>
  <si>
    <t>50104129900079010811245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</si>
  <si>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</si>
  <si>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50105010450196010632246</t>
  </si>
  <si>
    <t>50105029900010000244223</t>
  </si>
  <si>
    <t>501050314210L5764244226</t>
  </si>
  <si>
    <t>50106030910174460244226</t>
  </si>
  <si>
    <t>50107070640110990244226</t>
  </si>
  <si>
    <t>50107073820343100113226</t>
  </si>
  <si>
    <t>50107073820343100244222</t>
  </si>
  <si>
    <t>50107073820343100244349</t>
  </si>
  <si>
    <t>50107090240521110340296</t>
  </si>
  <si>
    <t>50108010630110990244349</t>
  </si>
  <si>
    <t>50109070110202110244226</t>
  </si>
  <si>
    <t>50110019900004910321262</t>
  </si>
  <si>
    <t>501100404205L4970322262</t>
  </si>
  <si>
    <t>50111023740212870113226</t>
  </si>
  <si>
    <t>50111023740212870113296</t>
  </si>
  <si>
    <t>50111023740212870244222</t>
  </si>
  <si>
    <t>50111023740212870244226</t>
  </si>
  <si>
    <t>50111023740212870244349</t>
  </si>
  <si>
    <t>50112011230245310811245</t>
  </si>
  <si>
    <t>50208010810144090611241</t>
  </si>
  <si>
    <t>50208010810144090612241</t>
  </si>
  <si>
    <t>5020801082A255193612241</t>
  </si>
  <si>
    <t>5020801082A255194612241</t>
  </si>
  <si>
    <t>50208010830144090611241</t>
  </si>
  <si>
    <t>50208010830144090612241</t>
  </si>
  <si>
    <t>50208010840144091111211</t>
  </si>
  <si>
    <t>50208010840144091119213</t>
  </si>
  <si>
    <t>50208010840144091611241</t>
  </si>
  <si>
    <t>50208010840144091612241</t>
  </si>
  <si>
    <t>50208019900010000244223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</si>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</sst>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377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881536825.40999997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454573933.14999998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454573933.14999998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426962892.25999999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881536825.40999997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454573933.14999998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454573933.14999998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426962892.25999999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85.15" customHeight="1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67942.41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67942.41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-67942.41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36.4" customHeight="1" x14ac:dyDescent="0.2">
      <c r="A22" s="67" t="s">
        <v>36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117007.22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117007.22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-117007.22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36.4" customHeight="1" x14ac:dyDescent="0.2">
      <c r="A23" s="67" t="s">
        <v>38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>
        <v>1148000</v>
      </c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860717.13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860717.13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287282.87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48.6" customHeight="1" x14ac:dyDescent="0.2">
      <c r="A24" s="67" t="s">
        <v>40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311.33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311.33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-311.33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24.2" customHeight="1" x14ac:dyDescent="0.2">
      <c r="A25" s="67" t="s">
        <v>42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506520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506520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-506520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45.9" customHeight="1" x14ac:dyDescent="0.2">
      <c r="A26" s="69" t="s">
        <v>44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>
        <v>34000</v>
      </c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0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34000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48.6" customHeight="1" x14ac:dyDescent="0.2">
      <c r="A27" s="67" t="s">
        <v>46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>
        <v>58018000</v>
      </c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24175000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24175000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33843000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72.95" customHeight="1" x14ac:dyDescent="0.2">
      <c r="A28" s="67" t="s">
        <v>48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>
        <v>4866500</v>
      </c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2705000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2705000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2161500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36.4" customHeight="1" x14ac:dyDescent="0.2">
      <c r="A29" s="67" t="s">
        <v>50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>
        <v>2363000</v>
      </c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0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2363000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24.2" customHeight="1" x14ac:dyDescent="0.2">
      <c r="A30" s="67" t="s">
        <v>52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>
        <v>284262800</v>
      </c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177600666.69999999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177600666.69999999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106662133.30000001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48.6" customHeight="1" x14ac:dyDescent="0.2">
      <c r="A31" s="67" t="s">
        <v>54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>
        <v>195832340</v>
      </c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96703058.760000005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96703058.760000005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99129281.239999995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72.95" customHeight="1" x14ac:dyDescent="0.2">
      <c r="A32" s="67" t="s">
        <v>56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>
        <v>8148100</v>
      </c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3467141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3467141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4680959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60.75" customHeight="1" x14ac:dyDescent="0.2">
      <c r="A33" s="67" t="s">
        <v>58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>
        <v>3430300</v>
      </c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1715150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1715150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1715150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7" t="s">
        <v>60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>
        <v>5600</v>
      </c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0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5600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72.95" customHeight="1" x14ac:dyDescent="0.2">
      <c r="A35" s="67" t="s">
        <v>62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>
        <v>19321630</v>
      </c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14099010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14099010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5222620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36.4" customHeight="1" x14ac:dyDescent="0.2">
      <c r="A36" s="67" t="s">
        <v>64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>
        <v>928200</v>
      </c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412778.27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412778.27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515421.73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85.15" customHeight="1" x14ac:dyDescent="0.2">
      <c r="A37" s="67" t="s">
        <v>66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>
        <v>8173100</v>
      </c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0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8173100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85.15" customHeight="1" x14ac:dyDescent="0.2">
      <c r="A38" s="67" t="s">
        <v>68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>
        <v>1872186</v>
      </c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780077.5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780077.5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1092108.5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36.4" customHeight="1" x14ac:dyDescent="0.2">
      <c r="A39" s="67" t="s">
        <v>70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>
        <v>22100069.41</v>
      </c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7786709.1799999997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7786709.1799999997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14313360.23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48.6" customHeight="1" x14ac:dyDescent="0.2">
      <c r="A40" s="67" t="s">
        <v>72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>
        <v>10000000</v>
      </c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10000000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10000000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0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36.4" customHeight="1" x14ac:dyDescent="0.2">
      <c r="A41" s="67" t="s">
        <v>74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1000000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1000000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-1000000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60.75" customHeight="1" x14ac:dyDescent="0.2">
      <c r="A42" s="67" t="s">
        <v>76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-6154797.8499999996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-6154797.8499999996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6154797.8499999996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133.69999999999999" customHeight="1" x14ac:dyDescent="0.2">
      <c r="A43" s="69" t="s">
        <v>78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>
        <v>10000000</v>
      </c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/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0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10000000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133.69999999999999" customHeight="1" x14ac:dyDescent="0.2">
      <c r="A44" s="69" t="s">
        <v>80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>
        <v>6978200</v>
      </c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/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0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6978200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109.35" customHeight="1" x14ac:dyDescent="0.2">
      <c r="A45" s="69" t="s">
        <v>82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>
        <v>7242000</v>
      </c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>
        <v>4887219.7699999996</v>
      </c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4887219.7699999996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2354780.2300000004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85.15" customHeight="1" x14ac:dyDescent="0.2">
      <c r="A46" s="67" t="s">
        <v>84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1892.93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1892.93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-1892.93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72.95" customHeight="1" x14ac:dyDescent="0.2">
      <c r="A47" s="67" t="s">
        <v>86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>
        <v>3305000</v>
      </c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>
        <v>403580.86</v>
      </c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403580.86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2901419.14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48.6" customHeight="1" x14ac:dyDescent="0.2">
      <c r="A48" s="67" t="s">
        <v>88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1261751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1261751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-1261751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97.15" customHeight="1" x14ac:dyDescent="0.2">
      <c r="A49" s="67" t="s">
        <v>90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>
        <v>110000</v>
      </c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/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0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110000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97.15" customHeight="1" x14ac:dyDescent="0.2">
      <c r="A50" s="69" t="s">
        <v>92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2205503.33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2205503.33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-2205503.33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72.95" customHeight="1" x14ac:dyDescent="0.2">
      <c r="A51" s="67" t="s">
        <v>94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>
        <v>1000000</v>
      </c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150875.9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76" si="2">CF51+CW51+DN51</f>
        <v>150875.9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76" si="3">BJ51-EE51</f>
        <v>849124.1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60.75" customHeight="1" x14ac:dyDescent="0.2">
      <c r="A52" s="67" t="s">
        <v>96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23258.45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23258.45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-23258.45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121.5" customHeight="1" x14ac:dyDescent="0.2">
      <c r="A53" s="69" t="s">
        <v>98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>
        <v>214101300</v>
      </c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79754899.810000002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79754899.810000002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134346400.19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170.25" customHeight="1" x14ac:dyDescent="0.2">
      <c r="A54" s="69" t="s">
        <v>100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286985.39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286985.39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-286985.39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85.15" customHeight="1" x14ac:dyDescent="0.2">
      <c r="A55" s="67" t="s">
        <v>102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133258.01999999999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133258.01999999999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-133258.01999999999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145.9" customHeight="1" x14ac:dyDescent="0.2">
      <c r="A56" s="69" t="s">
        <v>104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1543624.65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1543624.65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-1543624.65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145.9" customHeight="1" x14ac:dyDescent="0.2">
      <c r="A57" s="69" t="s">
        <v>106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292401.71999999997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292401.71999999997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-292401.71999999997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97.15" customHeight="1" x14ac:dyDescent="0.2">
      <c r="A58" s="69" t="s">
        <v>108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109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596700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596700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-596700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97.15" customHeight="1" x14ac:dyDescent="0.2">
      <c r="A59" s="69" t="s">
        <v>110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111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6201000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6201000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-6201000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133.69999999999999" customHeight="1" x14ac:dyDescent="0.2">
      <c r="A60" s="69" t="s">
        <v>78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112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3741900.78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3741900.78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-3741900.78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158.1" customHeight="1" x14ac:dyDescent="0.2">
      <c r="A61" s="69" t="s">
        <v>113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58"/>
      <c r="AO61" s="59"/>
      <c r="AP61" s="59"/>
      <c r="AQ61" s="59"/>
      <c r="AR61" s="59"/>
      <c r="AS61" s="59"/>
      <c r="AT61" s="59" t="s">
        <v>114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20820.11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20820.11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-20820.11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133.69999999999999" customHeight="1" x14ac:dyDescent="0.2">
      <c r="A62" s="69" t="s">
        <v>80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58"/>
      <c r="AO62" s="59"/>
      <c r="AP62" s="59"/>
      <c r="AQ62" s="59"/>
      <c r="AR62" s="59"/>
      <c r="AS62" s="59"/>
      <c r="AT62" s="59" t="s">
        <v>115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4062036.35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4062036.35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-4062036.35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133.69999999999999" customHeight="1" x14ac:dyDescent="0.2">
      <c r="A63" s="69" t="s">
        <v>116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58"/>
      <c r="AO63" s="59"/>
      <c r="AP63" s="59"/>
      <c r="AQ63" s="59"/>
      <c r="AR63" s="59"/>
      <c r="AS63" s="59"/>
      <c r="AT63" s="59" t="s">
        <v>117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-421548.32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-421548.32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421548.32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72.95" customHeight="1" x14ac:dyDescent="0.2">
      <c r="A64" s="67" t="s">
        <v>118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58"/>
      <c r="AO64" s="59"/>
      <c r="AP64" s="59"/>
      <c r="AQ64" s="59"/>
      <c r="AR64" s="59"/>
      <c r="AS64" s="59"/>
      <c r="AT64" s="59" t="s">
        <v>119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>
        <v>8980000</v>
      </c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6287890.0300000003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6287890.0300000003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2692109.9699999997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121.5" customHeight="1" x14ac:dyDescent="0.2">
      <c r="A65" s="69" t="s">
        <v>120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58"/>
      <c r="AO65" s="59"/>
      <c r="AP65" s="59"/>
      <c r="AQ65" s="59"/>
      <c r="AR65" s="59"/>
      <c r="AS65" s="59"/>
      <c r="AT65" s="59" t="s">
        <v>121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>
        <v>3500000</v>
      </c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2813511.64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2813511.64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686488.35999999987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60.75" customHeight="1" x14ac:dyDescent="0.2">
      <c r="A66" s="67" t="s">
        <v>122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8"/>
      <c r="AN66" s="58"/>
      <c r="AO66" s="59"/>
      <c r="AP66" s="59"/>
      <c r="AQ66" s="59"/>
      <c r="AR66" s="59"/>
      <c r="AS66" s="59"/>
      <c r="AT66" s="59" t="s">
        <v>123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29536.21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29536.21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-29536.21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48.6" customHeight="1" x14ac:dyDescent="0.2">
      <c r="A67" s="67" t="s">
        <v>124</v>
      </c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8"/>
      <c r="AN67" s="58"/>
      <c r="AO67" s="59"/>
      <c r="AP67" s="59"/>
      <c r="AQ67" s="59"/>
      <c r="AR67" s="59"/>
      <c r="AS67" s="59"/>
      <c r="AT67" s="59" t="s">
        <v>125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>
        <v>1045500</v>
      </c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754811.95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754811.95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290688.05000000005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85.15" customHeight="1" x14ac:dyDescent="0.2">
      <c r="A68" s="67" t="s">
        <v>126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8"/>
      <c r="AN68" s="58"/>
      <c r="AO68" s="59"/>
      <c r="AP68" s="59"/>
      <c r="AQ68" s="59"/>
      <c r="AR68" s="59"/>
      <c r="AS68" s="59"/>
      <c r="AT68" s="59" t="s">
        <v>127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>
        <v>2714000</v>
      </c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2240619.75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2240619.75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473380.25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72.95" customHeight="1" x14ac:dyDescent="0.2">
      <c r="A69" s="67" t="s">
        <v>128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8"/>
      <c r="AN69" s="58"/>
      <c r="AO69" s="59"/>
      <c r="AP69" s="59"/>
      <c r="AQ69" s="59"/>
      <c r="AR69" s="59"/>
      <c r="AS69" s="59"/>
      <c r="AT69" s="59" t="s">
        <v>129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>
        <v>2057000</v>
      </c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783698.88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783698.88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1273301.1200000001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170.25" customHeight="1" x14ac:dyDescent="0.2">
      <c r="A70" s="69" t="s">
        <v>130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8"/>
      <c r="AN70" s="58"/>
      <c r="AO70" s="59"/>
      <c r="AP70" s="59"/>
      <c r="AQ70" s="59"/>
      <c r="AR70" s="59"/>
      <c r="AS70" s="59"/>
      <c r="AT70" s="59" t="s">
        <v>131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/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226084.98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226084.98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-226084.98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158.1" customHeight="1" x14ac:dyDescent="0.2">
      <c r="A71" s="69" t="s">
        <v>132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8"/>
      <c r="AN71" s="58"/>
      <c r="AO71" s="59"/>
      <c r="AP71" s="59"/>
      <c r="AQ71" s="59"/>
      <c r="AR71" s="59"/>
      <c r="AS71" s="59"/>
      <c r="AT71" s="59" t="s">
        <v>133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1500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1500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-1500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145.9" customHeight="1" x14ac:dyDescent="0.2">
      <c r="A72" s="69" t="s">
        <v>134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8"/>
      <c r="AN72" s="58"/>
      <c r="AO72" s="59"/>
      <c r="AP72" s="59"/>
      <c r="AQ72" s="59"/>
      <c r="AR72" s="59"/>
      <c r="AS72" s="59"/>
      <c r="AT72" s="59" t="s">
        <v>135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3499.31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3499.31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-3499.31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133.69999999999999" customHeight="1" x14ac:dyDescent="0.2">
      <c r="A73" s="69" t="s">
        <v>136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8"/>
      <c r="AN73" s="58"/>
      <c r="AO73" s="59"/>
      <c r="AP73" s="59"/>
      <c r="AQ73" s="59"/>
      <c r="AR73" s="59"/>
      <c r="AS73" s="59"/>
      <c r="AT73" s="59" t="s">
        <v>137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/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750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750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-750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85.15" customHeight="1" x14ac:dyDescent="0.2">
      <c r="A74" s="67" t="s">
        <v>138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8"/>
      <c r="AN74" s="58"/>
      <c r="AO74" s="59"/>
      <c r="AP74" s="59"/>
      <c r="AQ74" s="59"/>
      <c r="AR74" s="59"/>
      <c r="AS74" s="59"/>
      <c r="AT74" s="59" t="s">
        <v>139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1000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1000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-1000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182.45" customHeight="1" x14ac:dyDescent="0.2">
      <c r="A75" s="69" t="s">
        <v>140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8"/>
      <c r="AN75" s="58"/>
      <c r="AO75" s="59"/>
      <c r="AP75" s="59"/>
      <c r="AQ75" s="59"/>
      <c r="AR75" s="59"/>
      <c r="AS75" s="59"/>
      <c r="AT75" s="59" t="s">
        <v>141</v>
      </c>
      <c r="AU75" s="59"/>
      <c r="AV75" s="59"/>
      <c r="AW75" s="59"/>
      <c r="AX75" s="59"/>
      <c r="AY75" s="59"/>
      <c r="AZ75" s="59"/>
      <c r="BA75" s="59"/>
      <c r="BB75" s="59"/>
      <c r="BC75" s="60"/>
      <c r="BD75" s="12"/>
      <c r="BE75" s="12"/>
      <c r="BF75" s="12"/>
      <c r="BG75" s="12"/>
      <c r="BH75" s="12"/>
      <c r="BI75" s="61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>
        <v>2500</v>
      </c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3">
        <f t="shared" si="2"/>
        <v>2500</v>
      </c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5"/>
      <c r="ET75" s="62">
        <f t="shared" si="3"/>
        <v>-2500</v>
      </c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6"/>
    </row>
    <row r="76" spans="1:166" ht="121.5" customHeight="1" x14ac:dyDescent="0.2">
      <c r="A76" s="69" t="s">
        <v>142</v>
      </c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8"/>
      <c r="AN76" s="58"/>
      <c r="AO76" s="59"/>
      <c r="AP76" s="59"/>
      <c r="AQ76" s="59"/>
      <c r="AR76" s="59"/>
      <c r="AS76" s="59"/>
      <c r="AT76" s="59" t="s">
        <v>143</v>
      </c>
      <c r="AU76" s="59"/>
      <c r="AV76" s="59"/>
      <c r="AW76" s="59"/>
      <c r="AX76" s="59"/>
      <c r="AY76" s="59"/>
      <c r="AZ76" s="59"/>
      <c r="BA76" s="59"/>
      <c r="BB76" s="59"/>
      <c r="BC76" s="60"/>
      <c r="BD76" s="12"/>
      <c r="BE76" s="12"/>
      <c r="BF76" s="12"/>
      <c r="BG76" s="12"/>
      <c r="BH76" s="12"/>
      <c r="BI76" s="61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>
        <v>440078</v>
      </c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3">
        <f t="shared" si="2"/>
        <v>440078</v>
      </c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5"/>
      <c r="ET76" s="62">
        <f t="shared" si="3"/>
        <v>-440078</v>
      </c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6"/>
    </row>
    <row r="77" spans="1:16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</row>
    <row r="78" spans="1:16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</row>
    <row r="79" spans="1:16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</row>
    <row r="80" spans="1:16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</row>
    <row r="81" spans="1:16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</row>
    <row r="82" spans="1:16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</row>
    <row r="83" spans="1:16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</row>
    <row r="84" spans="1:16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</row>
    <row r="85" spans="1:16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</row>
    <row r="86" spans="1:16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6" t="s">
        <v>144</v>
      </c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2" t="s">
        <v>145</v>
      </c>
    </row>
    <row r="87" spans="1:166" ht="12.75" customHeight="1" x14ac:dyDescent="0.2">
      <c r="A87" s="71"/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71"/>
      <c r="CB87" s="71"/>
      <c r="CC87" s="71"/>
      <c r="CD87" s="71"/>
      <c r="CE87" s="71"/>
      <c r="CF87" s="71"/>
      <c r="CG87" s="71"/>
      <c r="CH87" s="71"/>
      <c r="CI87" s="71"/>
      <c r="CJ87" s="71"/>
      <c r="CK87" s="71"/>
      <c r="CL87" s="71"/>
      <c r="CM87" s="71"/>
      <c r="CN87" s="71"/>
      <c r="CO87" s="71"/>
      <c r="CP87" s="71"/>
      <c r="CQ87" s="71"/>
      <c r="CR87" s="71"/>
      <c r="CS87" s="71"/>
      <c r="CT87" s="71"/>
      <c r="CU87" s="71"/>
      <c r="CV87" s="71"/>
      <c r="CW87" s="71"/>
      <c r="CX87" s="71"/>
      <c r="CY87" s="71"/>
      <c r="CZ87" s="71"/>
      <c r="DA87" s="71"/>
      <c r="DB87" s="71"/>
      <c r="DC87" s="71"/>
      <c r="DD87" s="71"/>
      <c r="DE87" s="71"/>
      <c r="DF87" s="71"/>
      <c r="DG87" s="71"/>
      <c r="DH87" s="71"/>
      <c r="DI87" s="71"/>
      <c r="DJ87" s="71"/>
      <c r="DK87" s="71"/>
      <c r="DL87" s="71"/>
      <c r="DM87" s="71"/>
      <c r="DN87" s="71"/>
      <c r="DO87" s="71"/>
      <c r="DP87" s="71"/>
      <c r="DQ87" s="71"/>
      <c r="DR87" s="71"/>
      <c r="DS87" s="71"/>
      <c r="DT87" s="71"/>
      <c r="DU87" s="71"/>
      <c r="DV87" s="71"/>
      <c r="DW87" s="71"/>
      <c r="DX87" s="71"/>
      <c r="DY87" s="71"/>
      <c r="DZ87" s="71"/>
      <c r="EA87" s="71"/>
      <c r="EB87" s="71"/>
      <c r="EC87" s="71"/>
      <c r="ED87" s="71"/>
      <c r="EE87" s="71"/>
      <c r="EF87" s="71"/>
      <c r="EG87" s="71"/>
      <c r="EH87" s="71"/>
      <c r="EI87" s="71"/>
      <c r="EJ87" s="71"/>
      <c r="EK87" s="71"/>
      <c r="EL87" s="71"/>
      <c r="EM87" s="71"/>
      <c r="EN87" s="71"/>
      <c r="EO87" s="71"/>
      <c r="EP87" s="71"/>
      <c r="EQ87" s="71"/>
      <c r="ER87" s="71"/>
      <c r="ES87" s="71"/>
      <c r="ET87" s="71"/>
      <c r="EU87" s="71"/>
      <c r="EV87" s="71"/>
      <c r="EW87" s="71"/>
      <c r="EX87" s="71"/>
      <c r="EY87" s="71"/>
      <c r="EZ87" s="71"/>
      <c r="FA87" s="71"/>
      <c r="FB87" s="71"/>
      <c r="FC87" s="71"/>
      <c r="FD87" s="71"/>
      <c r="FE87" s="71"/>
      <c r="FF87" s="71"/>
      <c r="FG87" s="71"/>
      <c r="FH87" s="71"/>
      <c r="FI87" s="71"/>
      <c r="FJ87" s="71"/>
    </row>
    <row r="88" spans="1:166" ht="24" customHeight="1" x14ac:dyDescent="0.2">
      <c r="A88" s="41" t="s">
        <v>21</v>
      </c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2"/>
      <c r="AK88" s="45" t="s">
        <v>22</v>
      </c>
      <c r="AL88" s="41"/>
      <c r="AM88" s="41"/>
      <c r="AN88" s="41"/>
      <c r="AO88" s="41"/>
      <c r="AP88" s="42"/>
      <c r="AQ88" s="45" t="s">
        <v>146</v>
      </c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2"/>
      <c r="BC88" s="45" t="s">
        <v>147</v>
      </c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41"/>
      <c r="BS88" s="41"/>
      <c r="BT88" s="42"/>
      <c r="BU88" s="45" t="s">
        <v>148</v>
      </c>
      <c r="BV88" s="41"/>
      <c r="BW88" s="41"/>
      <c r="BX88" s="41"/>
      <c r="BY88" s="41"/>
      <c r="BZ88" s="41"/>
      <c r="CA88" s="41"/>
      <c r="CB88" s="41"/>
      <c r="CC88" s="41"/>
      <c r="CD88" s="41"/>
      <c r="CE88" s="41"/>
      <c r="CF88" s="41"/>
      <c r="CG88" s="42"/>
      <c r="CH88" s="35" t="s">
        <v>25</v>
      </c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7"/>
      <c r="EK88" s="35" t="s">
        <v>149</v>
      </c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70"/>
    </row>
    <row r="89" spans="1:166" ht="78.75" customHeight="1" x14ac:dyDescent="0.2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4"/>
      <c r="AK89" s="46"/>
      <c r="AL89" s="43"/>
      <c r="AM89" s="43"/>
      <c r="AN89" s="43"/>
      <c r="AO89" s="43"/>
      <c r="AP89" s="44"/>
      <c r="AQ89" s="46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4"/>
      <c r="BC89" s="46"/>
      <c r="BD89" s="43"/>
      <c r="BE89" s="43"/>
      <c r="BF89" s="43"/>
      <c r="BG89" s="43"/>
      <c r="BH89" s="43"/>
      <c r="BI89" s="43"/>
      <c r="BJ89" s="43"/>
      <c r="BK89" s="43"/>
      <c r="BL89" s="43"/>
      <c r="BM89" s="43"/>
      <c r="BN89" s="43"/>
      <c r="BO89" s="43"/>
      <c r="BP89" s="43"/>
      <c r="BQ89" s="43"/>
      <c r="BR89" s="43"/>
      <c r="BS89" s="43"/>
      <c r="BT89" s="44"/>
      <c r="BU89" s="46"/>
      <c r="BV89" s="43"/>
      <c r="BW89" s="43"/>
      <c r="BX89" s="43"/>
      <c r="BY89" s="43"/>
      <c r="BZ89" s="43"/>
      <c r="CA89" s="43"/>
      <c r="CB89" s="43"/>
      <c r="CC89" s="43"/>
      <c r="CD89" s="43"/>
      <c r="CE89" s="43"/>
      <c r="CF89" s="43"/>
      <c r="CG89" s="44"/>
      <c r="CH89" s="36" t="s">
        <v>150</v>
      </c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7"/>
      <c r="CX89" s="35" t="s">
        <v>28</v>
      </c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7"/>
      <c r="DK89" s="35" t="s">
        <v>29</v>
      </c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7"/>
      <c r="DX89" s="35" t="s">
        <v>30</v>
      </c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7"/>
      <c r="EK89" s="46" t="s">
        <v>151</v>
      </c>
      <c r="EL89" s="43"/>
      <c r="EM89" s="43"/>
      <c r="EN89" s="43"/>
      <c r="EO89" s="43"/>
      <c r="EP89" s="43"/>
      <c r="EQ89" s="43"/>
      <c r="ER89" s="43"/>
      <c r="ES89" s="43"/>
      <c r="ET89" s="43"/>
      <c r="EU89" s="43"/>
      <c r="EV89" s="43"/>
      <c r="EW89" s="44"/>
      <c r="EX89" s="35" t="s">
        <v>152</v>
      </c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70"/>
    </row>
    <row r="90" spans="1:166" ht="14.25" customHeight="1" x14ac:dyDescent="0.2">
      <c r="A90" s="39">
        <v>1</v>
      </c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40"/>
      <c r="AK90" s="29">
        <v>2</v>
      </c>
      <c r="AL90" s="30"/>
      <c r="AM90" s="30"/>
      <c r="AN90" s="30"/>
      <c r="AO90" s="30"/>
      <c r="AP90" s="31"/>
      <c r="AQ90" s="29">
        <v>3</v>
      </c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1"/>
      <c r="BC90" s="29">
        <v>4</v>
      </c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1"/>
      <c r="BU90" s="29">
        <v>5</v>
      </c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1"/>
      <c r="CH90" s="29">
        <v>6</v>
      </c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1"/>
      <c r="CX90" s="29">
        <v>7</v>
      </c>
      <c r="CY90" s="30"/>
      <c r="CZ90" s="30"/>
      <c r="DA90" s="30"/>
      <c r="DB90" s="30"/>
      <c r="DC90" s="30"/>
      <c r="DD90" s="30"/>
      <c r="DE90" s="30"/>
      <c r="DF90" s="30"/>
      <c r="DG90" s="30"/>
      <c r="DH90" s="30"/>
      <c r="DI90" s="30"/>
      <c r="DJ90" s="31"/>
      <c r="DK90" s="29">
        <v>8</v>
      </c>
      <c r="DL90" s="30"/>
      <c r="DM90" s="30"/>
      <c r="DN90" s="30"/>
      <c r="DO90" s="30"/>
      <c r="DP90" s="30"/>
      <c r="DQ90" s="30"/>
      <c r="DR90" s="30"/>
      <c r="DS90" s="30"/>
      <c r="DT90" s="30"/>
      <c r="DU90" s="30"/>
      <c r="DV90" s="30"/>
      <c r="DW90" s="31"/>
      <c r="DX90" s="29">
        <v>9</v>
      </c>
      <c r="DY90" s="30"/>
      <c r="DZ90" s="30"/>
      <c r="EA90" s="30"/>
      <c r="EB90" s="30"/>
      <c r="EC90" s="30"/>
      <c r="ED90" s="30"/>
      <c r="EE90" s="30"/>
      <c r="EF90" s="30"/>
      <c r="EG90" s="30"/>
      <c r="EH90" s="30"/>
      <c r="EI90" s="30"/>
      <c r="EJ90" s="31"/>
      <c r="EK90" s="29">
        <v>10</v>
      </c>
      <c r="EL90" s="30"/>
      <c r="EM90" s="30"/>
      <c r="EN90" s="30"/>
      <c r="EO90" s="30"/>
      <c r="EP90" s="30"/>
      <c r="EQ90" s="30"/>
      <c r="ER90" s="30"/>
      <c r="ES90" s="30"/>
      <c r="ET90" s="30"/>
      <c r="EU90" s="30"/>
      <c r="EV90" s="30"/>
      <c r="EW90" s="30"/>
      <c r="EX90" s="49">
        <v>11</v>
      </c>
      <c r="EY90" s="15"/>
      <c r="EZ90" s="15"/>
      <c r="FA90" s="15"/>
      <c r="FB90" s="15"/>
      <c r="FC90" s="15"/>
      <c r="FD90" s="15"/>
      <c r="FE90" s="15"/>
      <c r="FF90" s="15"/>
      <c r="FG90" s="15"/>
      <c r="FH90" s="15"/>
      <c r="FI90" s="15"/>
      <c r="FJ90" s="16"/>
    </row>
    <row r="91" spans="1:166" ht="15" customHeight="1" x14ac:dyDescent="0.2">
      <c r="A91" s="50" t="s">
        <v>153</v>
      </c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1" t="s">
        <v>154</v>
      </c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5">
        <v>944426717.03999996</v>
      </c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>
        <v>944426717.03999996</v>
      </c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>
        <v>447301293.47000003</v>
      </c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  <c r="DL91" s="5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>
        <f t="shared" ref="DX91:DX154" si="4">CH91+CX91+DK91</f>
        <v>447301293.47000003</v>
      </c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>
        <f t="shared" ref="EK91:EK154" si="5">BC91-DX91</f>
        <v>497125423.56999993</v>
      </c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>
        <f t="shared" ref="EX91:EX154" si="6">BU91-DX91</f>
        <v>497125423.56999993</v>
      </c>
      <c r="EY91" s="55"/>
      <c r="EZ91" s="55"/>
      <c r="FA91" s="55"/>
      <c r="FB91" s="55"/>
      <c r="FC91" s="55"/>
      <c r="FD91" s="55"/>
      <c r="FE91" s="55"/>
      <c r="FF91" s="55"/>
      <c r="FG91" s="55"/>
      <c r="FH91" s="55"/>
      <c r="FI91" s="55"/>
      <c r="FJ91" s="56"/>
    </row>
    <row r="92" spans="1:166" ht="15" customHeight="1" x14ac:dyDescent="0.2">
      <c r="A92" s="57" t="s">
        <v>33</v>
      </c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  <c r="AE92" s="57"/>
      <c r="AF92" s="57"/>
      <c r="AG92" s="57"/>
      <c r="AH92" s="57"/>
      <c r="AI92" s="57"/>
      <c r="AJ92" s="57"/>
      <c r="AK92" s="58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62">
        <v>944426717.03999996</v>
      </c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62"/>
      <c r="BQ92" s="62"/>
      <c r="BR92" s="62"/>
      <c r="BS92" s="62"/>
      <c r="BT92" s="62"/>
      <c r="BU92" s="62">
        <v>944426717.03999996</v>
      </c>
      <c r="BV92" s="62"/>
      <c r="BW92" s="62"/>
      <c r="BX92" s="62"/>
      <c r="BY92" s="62"/>
      <c r="BZ92" s="62"/>
      <c r="CA92" s="62"/>
      <c r="CB92" s="62"/>
      <c r="CC92" s="62"/>
      <c r="CD92" s="62"/>
      <c r="CE92" s="62"/>
      <c r="CF92" s="62"/>
      <c r="CG92" s="62"/>
      <c r="CH92" s="62">
        <v>447301293.47000003</v>
      </c>
      <c r="CI92" s="62"/>
      <c r="CJ92" s="62"/>
      <c r="CK92" s="62"/>
      <c r="CL92" s="62"/>
      <c r="CM92" s="62"/>
      <c r="CN92" s="62"/>
      <c r="CO92" s="62"/>
      <c r="CP92" s="62"/>
      <c r="CQ92" s="62"/>
      <c r="CR92" s="62"/>
      <c r="CS92" s="62"/>
      <c r="CT92" s="62"/>
      <c r="CU92" s="62"/>
      <c r="CV92" s="62"/>
      <c r="CW92" s="62"/>
      <c r="CX92" s="62"/>
      <c r="CY92" s="62"/>
      <c r="CZ92" s="62"/>
      <c r="DA92" s="62"/>
      <c r="DB92" s="62"/>
      <c r="DC92" s="62"/>
      <c r="DD92" s="62"/>
      <c r="DE92" s="62"/>
      <c r="DF92" s="62"/>
      <c r="DG92" s="62"/>
      <c r="DH92" s="62"/>
      <c r="DI92" s="62"/>
      <c r="DJ92" s="62"/>
      <c r="DK92" s="62"/>
      <c r="DL92" s="62"/>
      <c r="DM92" s="62"/>
      <c r="DN92" s="62"/>
      <c r="DO92" s="62"/>
      <c r="DP92" s="62"/>
      <c r="DQ92" s="62"/>
      <c r="DR92" s="62"/>
      <c r="DS92" s="62"/>
      <c r="DT92" s="62"/>
      <c r="DU92" s="62"/>
      <c r="DV92" s="62"/>
      <c r="DW92" s="62"/>
      <c r="DX92" s="62">
        <f t="shared" si="4"/>
        <v>447301293.47000003</v>
      </c>
      <c r="DY92" s="62"/>
      <c r="DZ92" s="62"/>
      <c r="EA92" s="62"/>
      <c r="EB92" s="62"/>
      <c r="EC92" s="62"/>
      <c r="ED92" s="62"/>
      <c r="EE92" s="62"/>
      <c r="EF92" s="62"/>
      <c r="EG92" s="62"/>
      <c r="EH92" s="62"/>
      <c r="EI92" s="62"/>
      <c r="EJ92" s="62"/>
      <c r="EK92" s="62">
        <f t="shared" si="5"/>
        <v>497125423.56999993</v>
      </c>
      <c r="EL92" s="62"/>
      <c r="EM92" s="62"/>
      <c r="EN92" s="62"/>
      <c r="EO92" s="62"/>
      <c r="EP92" s="62"/>
      <c r="EQ92" s="62"/>
      <c r="ER92" s="62"/>
      <c r="ES92" s="62"/>
      <c r="ET92" s="62"/>
      <c r="EU92" s="62"/>
      <c r="EV92" s="62"/>
      <c r="EW92" s="62"/>
      <c r="EX92" s="62">
        <f t="shared" si="6"/>
        <v>497125423.56999993</v>
      </c>
      <c r="EY92" s="62"/>
      <c r="EZ92" s="62"/>
      <c r="FA92" s="62"/>
      <c r="FB92" s="62"/>
      <c r="FC92" s="62"/>
      <c r="FD92" s="62"/>
      <c r="FE92" s="62"/>
      <c r="FF92" s="62"/>
      <c r="FG92" s="62"/>
      <c r="FH92" s="62"/>
      <c r="FI92" s="62"/>
      <c r="FJ92" s="66"/>
    </row>
    <row r="93" spans="1:166" ht="12.75" x14ac:dyDescent="0.2">
      <c r="A93" s="67" t="s">
        <v>155</v>
      </c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8"/>
      <c r="AK93" s="58"/>
      <c r="AL93" s="59"/>
      <c r="AM93" s="59"/>
      <c r="AN93" s="59"/>
      <c r="AO93" s="59"/>
      <c r="AP93" s="59"/>
      <c r="AQ93" s="59" t="s">
        <v>156</v>
      </c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62">
        <v>342012</v>
      </c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>
        <v>342012</v>
      </c>
      <c r="BV93" s="62"/>
      <c r="BW93" s="62"/>
      <c r="BX93" s="62"/>
      <c r="BY93" s="62"/>
      <c r="BZ93" s="62"/>
      <c r="CA93" s="62"/>
      <c r="CB93" s="62"/>
      <c r="CC93" s="62"/>
      <c r="CD93" s="62"/>
      <c r="CE93" s="62"/>
      <c r="CF93" s="62"/>
      <c r="CG93" s="62"/>
      <c r="CH93" s="62">
        <v>168693.7</v>
      </c>
      <c r="CI93" s="62"/>
      <c r="CJ93" s="62"/>
      <c r="CK93" s="62"/>
      <c r="CL93" s="62"/>
      <c r="CM93" s="62"/>
      <c r="CN93" s="62"/>
      <c r="CO93" s="62"/>
      <c r="CP93" s="62"/>
      <c r="CQ93" s="62"/>
      <c r="CR93" s="62"/>
      <c r="CS93" s="62"/>
      <c r="CT93" s="62"/>
      <c r="CU93" s="62"/>
      <c r="CV93" s="62"/>
      <c r="CW93" s="62"/>
      <c r="CX93" s="62"/>
      <c r="CY93" s="62"/>
      <c r="CZ93" s="62"/>
      <c r="DA93" s="62"/>
      <c r="DB93" s="62"/>
      <c r="DC93" s="62"/>
      <c r="DD93" s="62"/>
      <c r="DE93" s="62"/>
      <c r="DF93" s="62"/>
      <c r="DG93" s="62"/>
      <c r="DH93" s="62"/>
      <c r="DI93" s="62"/>
      <c r="DJ93" s="62"/>
      <c r="DK93" s="62"/>
      <c r="DL93" s="62"/>
      <c r="DM93" s="62"/>
      <c r="DN93" s="62"/>
      <c r="DO93" s="62"/>
      <c r="DP93" s="62"/>
      <c r="DQ93" s="62"/>
      <c r="DR93" s="62"/>
      <c r="DS93" s="62"/>
      <c r="DT93" s="62"/>
      <c r="DU93" s="62"/>
      <c r="DV93" s="62"/>
      <c r="DW93" s="62"/>
      <c r="DX93" s="62">
        <f t="shared" si="4"/>
        <v>168693.7</v>
      </c>
      <c r="DY93" s="62"/>
      <c r="DZ93" s="62"/>
      <c r="EA93" s="62"/>
      <c r="EB93" s="62"/>
      <c r="EC93" s="62"/>
      <c r="ED93" s="62"/>
      <c r="EE93" s="62"/>
      <c r="EF93" s="62"/>
      <c r="EG93" s="62"/>
      <c r="EH93" s="62"/>
      <c r="EI93" s="62"/>
      <c r="EJ93" s="62"/>
      <c r="EK93" s="62">
        <f t="shared" si="5"/>
        <v>173318.3</v>
      </c>
      <c r="EL93" s="62"/>
      <c r="EM93" s="62"/>
      <c r="EN93" s="62"/>
      <c r="EO93" s="62"/>
      <c r="EP93" s="62"/>
      <c r="EQ93" s="62"/>
      <c r="ER93" s="62"/>
      <c r="ES93" s="62"/>
      <c r="ET93" s="62"/>
      <c r="EU93" s="62"/>
      <c r="EV93" s="62"/>
      <c r="EW93" s="62"/>
      <c r="EX93" s="62">
        <f t="shared" si="6"/>
        <v>173318.3</v>
      </c>
      <c r="EY93" s="62"/>
      <c r="EZ93" s="62"/>
      <c r="FA93" s="62"/>
      <c r="FB93" s="62"/>
      <c r="FC93" s="62"/>
      <c r="FD93" s="62"/>
      <c r="FE93" s="62"/>
      <c r="FF93" s="62"/>
      <c r="FG93" s="62"/>
      <c r="FH93" s="62"/>
      <c r="FI93" s="62"/>
      <c r="FJ93" s="66"/>
    </row>
    <row r="94" spans="1:166" ht="24.2" customHeight="1" x14ac:dyDescent="0.2">
      <c r="A94" s="67" t="s">
        <v>157</v>
      </c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8"/>
      <c r="AK94" s="58"/>
      <c r="AL94" s="59"/>
      <c r="AM94" s="59"/>
      <c r="AN94" s="59"/>
      <c r="AO94" s="59"/>
      <c r="AP94" s="59"/>
      <c r="AQ94" s="59" t="s">
        <v>158</v>
      </c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62">
        <v>103288</v>
      </c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>
        <v>103288</v>
      </c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>
        <v>16806.3</v>
      </c>
      <c r="CI94" s="62"/>
      <c r="CJ94" s="62"/>
      <c r="CK94" s="62"/>
      <c r="CL94" s="62"/>
      <c r="CM94" s="62"/>
      <c r="CN94" s="62"/>
      <c r="CO94" s="62"/>
      <c r="CP94" s="62"/>
      <c r="CQ94" s="62"/>
      <c r="CR94" s="62"/>
      <c r="CS94" s="62"/>
      <c r="CT94" s="62"/>
      <c r="CU94" s="62"/>
      <c r="CV94" s="62"/>
      <c r="CW94" s="62"/>
      <c r="CX94" s="62"/>
      <c r="CY94" s="62"/>
      <c r="CZ94" s="62"/>
      <c r="DA94" s="62"/>
      <c r="DB94" s="62"/>
      <c r="DC94" s="62"/>
      <c r="DD94" s="62"/>
      <c r="DE94" s="62"/>
      <c r="DF94" s="62"/>
      <c r="DG94" s="62"/>
      <c r="DH94" s="62"/>
      <c r="DI94" s="62"/>
      <c r="DJ94" s="62"/>
      <c r="DK94" s="62"/>
      <c r="DL94" s="62"/>
      <c r="DM94" s="62"/>
      <c r="DN94" s="62"/>
      <c r="DO94" s="62"/>
      <c r="DP94" s="62"/>
      <c r="DQ94" s="62"/>
      <c r="DR94" s="62"/>
      <c r="DS94" s="62"/>
      <c r="DT94" s="62"/>
      <c r="DU94" s="62"/>
      <c r="DV94" s="62"/>
      <c r="DW94" s="62"/>
      <c r="DX94" s="62">
        <f t="shared" si="4"/>
        <v>16806.3</v>
      </c>
      <c r="DY94" s="62"/>
      <c r="DZ94" s="62"/>
      <c r="EA94" s="62"/>
      <c r="EB94" s="62"/>
      <c r="EC94" s="62"/>
      <c r="ED94" s="62"/>
      <c r="EE94" s="62"/>
      <c r="EF94" s="62"/>
      <c r="EG94" s="62"/>
      <c r="EH94" s="62"/>
      <c r="EI94" s="62"/>
      <c r="EJ94" s="62"/>
      <c r="EK94" s="62">
        <f t="shared" si="5"/>
        <v>86481.7</v>
      </c>
      <c r="EL94" s="62"/>
      <c r="EM94" s="62"/>
      <c r="EN94" s="62"/>
      <c r="EO94" s="62"/>
      <c r="EP94" s="62"/>
      <c r="EQ94" s="62"/>
      <c r="ER94" s="62"/>
      <c r="ES94" s="62"/>
      <c r="ET94" s="62"/>
      <c r="EU94" s="62"/>
      <c r="EV94" s="62"/>
      <c r="EW94" s="62"/>
      <c r="EX94" s="62">
        <f t="shared" si="6"/>
        <v>86481.7</v>
      </c>
      <c r="EY94" s="62"/>
      <c r="EZ94" s="62"/>
      <c r="FA94" s="62"/>
      <c r="FB94" s="62"/>
      <c r="FC94" s="62"/>
      <c r="FD94" s="62"/>
      <c r="FE94" s="62"/>
      <c r="FF94" s="62"/>
      <c r="FG94" s="62"/>
      <c r="FH94" s="62"/>
      <c r="FI94" s="62"/>
      <c r="FJ94" s="66"/>
    </row>
    <row r="95" spans="1:166" ht="12.75" x14ac:dyDescent="0.2">
      <c r="A95" s="67" t="s">
        <v>155</v>
      </c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8"/>
      <c r="AK95" s="58"/>
      <c r="AL95" s="59"/>
      <c r="AM95" s="59"/>
      <c r="AN95" s="59"/>
      <c r="AO95" s="59"/>
      <c r="AP95" s="59"/>
      <c r="AQ95" s="59" t="s">
        <v>159</v>
      </c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62">
        <v>1042590.63</v>
      </c>
      <c r="BD95" s="62"/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  <c r="BR95" s="62"/>
      <c r="BS95" s="62"/>
      <c r="BT95" s="62"/>
      <c r="BU95" s="62">
        <v>1042590.63</v>
      </c>
      <c r="BV95" s="62"/>
      <c r="BW95" s="62"/>
      <c r="BX95" s="62"/>
      <c r="BY95" s="62"/>
      <c r="BZ95" s="62"/>
      <c r="CA95" s="62"/>
      <c r="CB95" s="62"/>
      <c r="CC95" s="62"/>
      <c r="CD95" s="62"/>
      <c r="CE95" s="62"/>
      <c r="CF95" s="62"/>
      <c r="CG95" s="62"/>
      <c r="CH95" s="62">
        <v>714669.75</v>
      </c>
      <c r="CI95" s="62"/>
      <c r="CJ95" s="62"/>
      <c r="CK95" s="62"/>
      <c r="CL95" s="62"/>
      <c r="CM95" s="62"/>
      <c r="CN95" s="62"/>
      <c r="CO95" s="62"/>
      <c r="CP95" s="62"/>
      <c r="CQ95" s="62"/>
      <c r="CR95" s="62"/>
      <c r="CS95" s="62"/>
      <c r="CT95" s="62"/>
      <c r="CU95" s="62"/>
      <c r="CV95" s="62"/>
      <c r="CW95" s="62"/>
      <c r="CX95" s="62"/>
      <c r="CY95" s="62"/>
      <c r="CZ95" s="62"/>
      <c r="DA95" s="62"/>
      <c r="DB95" s="62"/>
      <c r="DC95" s="62"/>
      <c r="DD95" s="62"/>
      <c r="DE95" s="62"/>
      <c r="DF95" s="62"/>
      <c r="DG95" s="62"/>
      <c r="DH95" s="62"/>
      <c r="DI95" s="62"/>
      <c r="DJ95" s="62"/>
      <c r="DK95" s="62"/>
      <c r="DL95" s="62"/>
      <c r="DM95" s="62"/>
      <c r="DN95" s="62"/>
      <c r="DO95" s="62"/>
      <c r="DP95" s="62"/>
      <c r="DQ95" s="62"/>
      <c r="DR95" s="62"/>
      <c r="DS95" s="62"/>
      <c r="DT95" s="62"/>
      <c r="DU95" s="62"/>
      <c r="DV95" s="62"/>
      <c r="DW95" s="62"/>
      <c r="DX95" s="62">
        <f t="shared" si="4"/>
        <v>714669.75</v>
      </c>
      <c r="DY95" s="62"/>
      <c r="DZ95" s="62"/>
      <c r="EA95" s="62"/>
      <c r="EB95" s="62"/>
      <c r="EC95" s="62"/>
      <c r="ED95" s="62"/>
      <c r="EE95" s="62"/>
      <c r="EF95" s="62"/>
      <c r="EG95" s="62"/>
      <c r="EH95" s="62"/>
      <c r="EI95" s="62"/>
      <c r="EJ95" s="62"/>
      <c r="EK95" s="62">
        <f t="shared" si="5"/>
        <v>327920.88</v>
      </c>
      <c r="EL95" s="62"/>
      <c r="EM95" s="62"/>
      <c r="EN95" s="62"/>
      <c r="EO95" s="62"/>
      <c r="EP95" s="62"/>
      <c r="EQ95" s="62"/>
      <c r="ER95" s="62"/>
      <c r="ES95" s="62"/>
      <c r="ET95" s="62"/>
      <c r="EU95" s="62"/>
      <c r="EV95" s="62"/>
      <c r="EW95" s="62"/>
      <c r="EX95" s="62">
        <f t="shared" si="6"/>
        <v>327920.88</v>
      </c>
      <c r="EY95" s="62"/>
      <c r="EZ95" s="62"/>
      <c r="FA95" s="62"/>
      <c r="FB95" s="62"/>
      <c r="FC95" s="62"/>
      <c r="FD95" s="62"/>
      <c r="FE95" s="62"/>
      <c r="FF95" s="62"/>
      <c r="FG95" s="62"/>
      <c r="FH95" s="62"/>
      <c r="FI95" s="62"/>
      <c r="FJ95" s="66"/>
    </row>
    <row r="96" spans="1:166" ht="24.2" customHeight="1" x14ac:dyDescent="0.2">
      <c r="A96" s="67" t="s">
        <v>160</v>
      </c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8"/>
      <c r="AK96" s="58"/>
      <c r="AL96" s="59"/>
      <c r="AM96" s="59"/>
      <c r="AN96" s="59"/>
      <c r="AO96" s="59"/>
      <c r="AP96" s="59"/>
      <c r="AQ96" s="59" t="s">
        <v>161</v>
      </c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62">
        <v>3521.37</v>
      </c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>
        <v>3521.37</v>
      </c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>
        <v>3521.37</v>
      </c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Q96" s="62"/>
      <c r="DR96" s="62"/>
      <c r="DS96" s="62"/>
      <c r="DT96" s="62"/>
      <c r="DU96" s="62"/>
      <c r="DV96" s="62"/>
      <c r="DW96" s="62"/>
      <c r="DX96" s="62">
        <f t="shared" si="4"/>
        <v>3521.37</v>
      </c>
      <c r="DY96" s="62"/>
      <c r="DZ96" s="62"/>
      <c r="EA96" s="62"/>
      <c r="EB96" s="62"/>
      <c r="EC96" s="62"/>
      <c r="ED96" s="62"/>
      <c r="EE96" s="62"/>
      <c r="EF96" s="62"/>
      <c r="EG96" s="62"/>
      <c r="EH96" s="62"/>
      <c r="EI96" s="62"/>
      <c r="EJ96" s="62"/>
      <c r="EK96" s="62">
        <f t="shared" si="5"/>
        <v>0</v>
      </c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62"/>
      <c r="EW96" s="62"/>
      <c r="EX96" s="62">
        <f t="shared" si="6"/>
        <v>0</v>
      </c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6"/>
    </row>
    <row r="97" spans="1:166" ht="24.2" customHeight="1" x14ac:dyDescent="0.2">
      <c r="A97" s="67" t="s">
        <v>162</v>
      </c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8"/>
      <c r="AK97" s="58"/>
      <c r="AL97" s="59"/>
      <c r="AM97" s="59"/>
      <c r="AN97" s="59"/>
      <c r="AO97" s="59"/>
      <c r="AP97" s="59"/>
      <c r="AQ97" s="59" t="s">
        <v>163</v>
      </c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62">
        <v>1000</v>
      </c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>
        <v>1000</v>
      </c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>
        <v>1000</v>
      </c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>
        <f t="shared" si="4"/>
        <v>1000</v>
      </c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>
        <f t="shared" si="5"/>
        <v>0</v>
      </c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>
        <f t="shared" si="6"/>
        <v>0</v>
      </c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6"/>
    </row>
    <row r="98" spans="1:166" ht="24.2" customHeight="1" x14ac:dyDescent="0.2">
      <c r="A98" s="67" t="s">
        <v>157</v>
      </c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8"/>
      <c r="AK98" s="58"/>
      <c r="AL98" s="59"/>
      <c r="AM98" s="59"/>
      <c r="AN98" s="59"/>
      <c r="AO98" s="59"/>
      <c r="AP98" s="59"/>
      <c r="AQ98" s="59" t="s">
        <v>164</v>
      </c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315926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315926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217288.2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217288.2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98637.799999999988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98637.799999999988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12.75" x14ac:dyDescent="0.2">
      <c r="A99" s="67" t="s">
        <v>165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58"/>
      <c r="AL99" s="59"/>
      <c r="AM99" s="59"/>
      <c r="AN99" s="59"/>
      <c r="AO99" s="59"/>
      <c r="AP99" s="59"/>
      <c r="AQ99" s="59" t="s">
        <v>166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534048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534048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255643.99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255643.99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278404.01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278404.01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48.6" customHeight="1" x14ac:dyDescent="0.2">
      <c r="A100" s="67" t="s">
        <v>167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58"/>
      <c r="AL100" s="59"/>
      <c r="AM100" s="59"/>
      <c r="AN100" s="59"/>
      <c r="AO100" s="59"/>
      <c r="AP100" s="59"/>
      <c r="AQ100" s="59" t="s">
        <v>168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87313.2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87313.2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30544.400000000001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30544.400000000001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56768.799999999996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56768.799999999996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24.2" customHeight="1" x14ac:dyDescent="0.2">
      <c r="A101" s="67" t="s">
        <v>169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58"/>
      <c r="AL101" s="59"/>
      <c r="AM101" s="59"/>
      <c r="AN101" s="59"/>
      <c r="AO101" s="59"/>
      <c r="AP101" s="59"/>
      <c r="AQ101" s="59" t="s">
        <v>170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8584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8584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>
        <v>8584</v>
      </c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8584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0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0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12.75" x14ac:dyDescent="0.2">
      <c r="A102" s="67" t="s">
        <v>171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172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381499.3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381499.3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>
        <v>189709.5</v>
      </c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189709.5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191789.8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191789.8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12.75" x14ac:dyDescent="0.2">
      <c r="A103" s="67" t="s">
        <v>173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174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13000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13000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/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0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13000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13000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24.2" customHeight="1" x14ac:dyDescent="0.2">
      <c r="A104" s="67" t="s">
        <v>175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176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150000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150000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>
        <v>79800</v>
      </c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79800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70200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70200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12.75" x14ac:dyDescent="0.2">
      <c r="A105" s="67" t="s">
        <v>177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178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80605.5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80605.5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/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0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80605.5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80605.5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12.75" x14ac:dyDescent="0.2">
      <c r="A106" s="67" t="s">
        <v>179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180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12000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12000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8175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8175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3825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3825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12.75" x14ac:dyDescent="0.2">
      <c r="A107" s="67" t="s">
        <v>177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181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6600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6600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/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0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6600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6600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12.75" x14ac:dyDescent="0.2">
      <c r="A108" s="67" t="s">
        <v>155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182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5692838.1200000001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5692838.1200000001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>
        <v>3367604.6</v>
      </c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3367604.6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2325233.52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2325233.52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24.2" customHeight="1" x14ac:dyDescent="0.2">
      <c r="A109" s="67" t="s">
        <v>160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183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9890.8799999999992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9890.8799999999992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>
        <v>9890.8799999999992</v>
      </c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9890.8799999999992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0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0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24.2" customHeight="1" x14ac:dyDescent="0.2">
      <c r="A110" s="67" t="s">
        <v>184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185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45000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45000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>
        <v>8448</v>
      </c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8448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36552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36552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24.2" customHeight="1" x14ac:dyDescent="0.2">
      <c r="A111" s="67" t="s">
        <v>157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186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1722224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1722224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>
        <v>1012614.91</v>
      </c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1012614.91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709609.09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709609.09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12.75" x14ac:dyDescent="0.2">
      <c r="A112" s="67" t="s">
        <v>187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188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65000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65000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3851.58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3851.58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61148.42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61148.42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12.75" x14ac:dyDescent="0.2">
      <c r="A113" s="67" t="s">
        <v>177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189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14700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14700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>
        <v>544.20000000000005</v>
      </c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544.20000000000005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14155.8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14155.8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24.2" customHeight="1" x14ac:dyDescent="0.2">
      <c r="A114" s="67" t="s">
        <v>169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190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2613.64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2613.64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/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0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2613.64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2613.64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12.75" x14ac:dyDescent="0.2">
      <c r="A115" s="67" t="s">
        <v>171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191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297106.36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297106.36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125670.7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125670.7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171435.65999999997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171435.65999999997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12.75" x14ac:dyDescent="0.2">
      <c r="A116" s="67" t="s">
        <v>177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192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241080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241080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20300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20300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220780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220780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12.75" x14ac:dyDescent="0.2">
      <c r="A117" s="67" t="s">
        <v>179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193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96200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96200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45045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45045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51155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51155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36.4" customHeight="1" x14ac:dyDescent="0.2">
      <c r="A118" s="67" t="s">
        <v>194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195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37653707.5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37653707.5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18382309.399999999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18382309.399999999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19271398.100000001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19271398.100000001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36.4" customHeight="1" x14ac:dyDescent="0.2">
      <c r="A119" s="67" t="s">
        <v>194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196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3690400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3690400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3690400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3690400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0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0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36.4" customHeight="1" x14ac:dyDescent="0.2">
      <c r="A120" s="67" t="s">
        <v>194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197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60236034.670000002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60236034.670000002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39631669.460000001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39631669.460000001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20604365.210000001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20604365.210000001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36.4" customHeight="1" x14ac:dyDescent="0.2">
      <c r="A121" s="67" t="s">
        <v>194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198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39216.25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39216.25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>
        <v>9804.06</v>
      </c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9804.06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29412.190000000002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29412.190000000002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12.75" x14ac:dyDescent="0.2">
      <c r="A122" s="67" t="s">
        <v>155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199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35397773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35397773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/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0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35397773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35397773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24.2" customHeight="1" x14ac:dyDescent="0.2">
      <c r="A123" s="67" t="s">
        <v>157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200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10690127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10690127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/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0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10690127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10690127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24.2" customHeight="1" x14ac:dyDescent="0.2">
      <c r="A124" s="67" t="s">
        <v>169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201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1515540.34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1515540.34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/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0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1515540.34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1515540.34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12.75" x14ac:dyDescent="0.2">
      <c r="A125" s="67" t="s">
        <v>171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202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>
        <v>5680287.2199999997</v>
      </c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>
        <v>5680287.2199999997</v>
      </c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/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0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5680287.2199999997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5680287.2199999997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36.4" customHeight="1" x14ac:dyDescent="0.2">
      <c r="A126" s="67" t="s">
        <v>194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203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5417300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5417300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>
        <v>5417300</v>
      </c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5417300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0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0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24.2" customHeight="1" x14ac:dyDescent="0.2">
      <c r="A127" s="67" t="s">
        <v>169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204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1703703.93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1703703.93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/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0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1703703.93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1703703.93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36.4" customHeight="1" x14ac:dyDescent="0.2">
      <c r="A128" s="67" t="s">
        <v>194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205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170740950.40000001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170740950.40000001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>
        <v>90518507.599999994</v>
      </c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90518507.599999994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80222442.800000012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80222442.800000012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36.4" customHeight="1" x14ac:dyDescent="0.2">
      <c r="A129" s="67" t="s">
        <v>194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206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142346744.19999999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142346744.19999999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>
        <v>70344637.629999995</v>
      </c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70344637.629999995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72002106.569999993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72002106.569999993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12.75" x14ac:dyDescent="0.2">
      <c r="A130" s="67" t="s">
        <v>171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207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182090.68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182090.68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/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0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182090.68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182090.68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12.75" x14ac:dyDescent="0.2">
      <c r="A131" s="67" t="s">
        <v>171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208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173500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173500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/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0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173500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173500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36.4" customHeight="1" x14ac:dyDescent="0.2">
      <c r="A132" s="67" t="s">
        <v>194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209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407408.96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407408.96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>
        <v>17152.96</v>
      </c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17152.96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390256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390256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36.4" customHeight="1" x14ac:dyDescent="0.2">
      <c r="A133" s="67" t="s">
        <v>194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210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1872186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1872186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>
        <v>780077.5</v>
      </c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780077.5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1092108.5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1092108.5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36.4" customHeight="1" x14ac:dyDescent="0.2">
      <c r="A134" s="67" t="s">
        <v>194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211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19321630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19321630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>
        <v>14099010</v>
      </c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14099010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5222620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5222620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36.4" customHeight="1" x14ac:dyDescent="0.2">
      <c r="A135" s="67" t="s">
        <v>194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212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8110900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8110900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>
        <v>4508370.49</v>
      </c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4508370.49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3602529.51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3602529.51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36.4" customHeight="1" x14ac:dyDescent="0.2">
      <c r="A136" s="67" t="s">
        <v>194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213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65100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65100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>
        <v>65100</v>
      </c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65100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0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0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36.4" customHeight="1" x14ac:dyDescent="0.2">
      <c r="A137" s="67" t="s">
        <v>194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214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156865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156865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>
        <v>39216.239999999998</v>
      </c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39216.239999999998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117648.76000000001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117648.76000000001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36.4" customHeight="1" x14ac:dyDescent="0.2">
      <c r="A138" s="67" t="s">
        <v>194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215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>
        <v>352635.62</v>
      </c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>
        <v>352635.62</v>
      </c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>
        <v>352635.62</v>
      </c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352635.62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0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0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36.4" customHeight="1" x14ac:dyDescent="0.2">
      <c r="A139" s="67" t="s">
        <v>194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216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>
        <v>2586299</v>
      </c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>
        <v>2586299</v>
      </c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/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0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2586299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2586299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36.4" customHeight="1" x14ac:dyDescent="0.2">
      <c r="A140" s="67" t="s">
        <v>194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217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565553.93999999994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565553.93999999994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>
        <v>565553.93999999994</v>
      </c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565553.93999999994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0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0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36.4" customHeight="1" x14ac:dyDescent="0.2">
      <c r="A141" s="67" t="s">
        <v>194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218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21639711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21639711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>
        <v>6485144.3399999999</v>
      </c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6485144.3399999999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15154566.66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15154566.66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36.4" customHeight="1" x14ac:dyDescent="0.2">
      <c r="A142" s="67" t="s">
        <v>194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219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117648.23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117648.23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>
        <v>13072.08</v>
      </c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13072.08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104576.15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104576.15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12.75" x14ac:dyDescent="0.2">
      <c r="A143" s="67" t="s">
        <v>155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220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91200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91200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/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0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91200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91200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24.2" customHeight="1" x14ac:dyDescent="0.2">
      <c r="A144" s="67" t="s">
        <v>157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221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>
        <v>27546.400000000001</v>
      </c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>
        <v>27546.400000000001</v>
      </c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/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0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27546.400000000001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27546.400000000001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12.75" x14ac:dyDescent="0.2">
      <c r="A145" s="67" t="s">
        <v>155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222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25361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25361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/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0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25361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25361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24.2" customHeight="1" x14ac:dyDescent="0.2">
      <c r="A146" s="67" t="s">
        <v>157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223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>
        <v>7659.08</v>
      </c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>
        <v>7659.08</v>
      </c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/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0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7659.08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7659.08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36.4" customHeight="1" x14ac:dyDescent="0.2">
      <c r="A147" s="67" t="s">
        <v>194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224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2704112.11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2704112.11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>
        <v>1070774.93</v>
      </c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1070774.93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1633337.18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1633337.18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36.4" customHeight="1" x14ac:dyDescent="0.2">
      <c r="A148" s="67" t="s">
        <v>194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225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11460600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11460600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>
        <v>113542.84</v>
      </c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113542.84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11347057.16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11347057.16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12.75" x14ac:dyDescent="0.2">
      <c r="A149" s="67" t="s">
        <v>155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226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4652928.32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4652928.32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1762042.42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1762042.42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2890885.9000000004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2890885.9000000004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24.2" customHeight="1" x14ac:dyDescent="0.2">
      <c r="A150" s="67" t="s">
        <v>160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227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4114.68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4114.68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>
        <v>4114.68</v>
      </c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4114.68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0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0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24.2" customHeight="1" x14ac:dyDescent="0.2">
      <c r="A151" s="67" t="s">
        <v>162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228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5000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5000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/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0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5000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5000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12.75" x14ac:dyDescent="0.2">
      <c r="A152" s="67" t="s">
        <v>171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229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17000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17000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>
        <v>1000</v>
      </c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1000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16000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16000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24.2" customHeight="1" x14ac:dyDescent="0.2">
      <c r="A153" s="67" t="s">
        <v>157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230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1406427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1406427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>
        <v>564818.03</v>
      </c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4"/>
        <v>564818.03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5"/>
        <v>841608.97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6"/>
        <v>841608.97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12.75" x14ac:dyDescent="0.2">
      <c r="A154" s="67" t="s">
        <v>187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231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59000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59000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>
        <v>198.52</v>
      </c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4"/>
        <v>198.52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5"/>
        <v>58801.48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6"/>
        <v>58801.48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24.2" customHeight="1" x14ac:dyDescent="0.2">
      <c r="A155" s="67" t="s">
        <v>169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232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55630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55630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/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ref="DX155:DX218" si="7">CH155+CX155+DK155</f>
        <v>0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ref="EK155:EK218" si="8">BC155-DX155</f>
        <v>55630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ref="EX155:EX218" si="9">BU155-DX155</f>
        <v>55630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12.75" x14ac:dyDescent="0.2">
      <c r="A156" s="67" t="s">
        <v>171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233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20000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20000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/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7"/>
        <v>0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8"/>
        <v>20000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9"/>
        <v>20000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24.2" customHeight="1" x14ac:dyDescent="0.2">
      <c r="A157" s="67" t="s">
        <v>234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235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30000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30000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/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7"/>
        <v>0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8"/>
        <v>30000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9"/>
        <v>30000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24.2" customHeight="1" x14ac:dyDescent="0.2">
      <c r="A158" s="67" t="s">
        <v>169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236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13000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13000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>
        <v>13000</v>
      </c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7"/>
        <v>13000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8"/>
        <v>0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9"/>
        <v>0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12.75" x14ac:dyDescent="0.2">
      <c r="A159" s="67" t="s">
        <v>171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237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243300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243300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>
        <v>84000</v>
      </c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7"/>
        <v>84000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8"/>
        <v>159300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9"/>
        <v>159300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24.2" customHeight="1" x14ac:dyDescent="0.2">
      <c r="A160" s="67" t="s">
        <v>238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239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12450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12450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>
        <v>12450</v>
      </c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7"/>
        <v>12450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8"/>
        <v>0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9"/>
        <v>0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36.4" customHeight="1" x14ac:dyDescent="0.2">
      <c r="A161" s="67" t="s">
        <v>240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241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7000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7000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>
        <v>7000</v>
      </c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7"/>
        <v>7000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8"/>
        <v>0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9"/>
        <v>0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24.2" customHeight="1" x14ac:dyDescent="0.2">
      <c r="A162" s="67" t="s">
        <v>175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242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57687.3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57687.3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>
        <v>57687.3</v>
      </c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57687.3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0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0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24.2" customHeight="1" x14ac:dyDescent="0.2">
      <c r="A163" s="67" t="s">
        <v>234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243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51765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51765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51765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51765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0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0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36.4" customHeight="1" x14ac:dyDescent="0.2">
      <c r="A164" s="67" t="s">
        <v>244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245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14797.7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14797.7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/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0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14797.7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14797.7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36.4" customHeight="1" x14ac:dyDescent="0.2">
      <c r="A165" s="67" t="s">
        <v>194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246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2303800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2303800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/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0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2303800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2303800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36.4" customHeight="1" x14ac:dyDescent="0.2">
      <c r="A166" s="67" t="s">
        <v>194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247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297700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297700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/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0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297700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297700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36.4" customHeight="1" x14ac:dyDescent="0.2">
      <c r="A167" s="67" t="s">
        <v>194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248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23300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23300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/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0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23300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23300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12.75" x14ac:dyDescent="0.2">
      <c r="A168" s="67" t="s">
        <v>177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249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1110500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1110500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/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0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1110500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1110500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36.4" customHeight="1" x14ac:dyDescent="0.2">
      <c r="A169" s="67" t="s">
        <v>194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250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997900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997900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>
        <v>997900</v>
      </c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997900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0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0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24.2" customHeight="1" x14ac:dyDescent="0.2">
      <c r="A170" s="67" t="s">
        <v>251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252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2744600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2744600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>
        <v>1337472</v>
      </c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1337472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1407128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1407128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12.75" x14ac:dyDescent="0.2">
      <c r="A171" s="67" t="s">
        <v>171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253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1301700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1301700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>
        <v>521176.5</v>
      </c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521176.5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780523.5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780523.5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24.2" customHeight="1" x14ac:dyDescent="0.2">
      <c r="A172" s="67" t="s">
        <v>251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254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4101800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4101800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1608491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1608491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2493309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2493309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36.4" customHeight="1" x14ac:dyDescent="0.2">
      <c r="A173" s="67" t="s">
        <v>194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255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1990100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1990100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>
        <v>829210</v>
      </c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829210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1160890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1160890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24.2" customHeight="1" x14ac:dyDescent="0.2">
      <c r="A174" s="67" t="s">
        <v>251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256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5810000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5810000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371356.18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371356.18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5438643.8200000003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5438643.8200000003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12.75" x14ac:dyDescent="0.2">
      <c r="A175" s="67" t="s">
        <v>155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257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1769954.94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1769954.94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/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0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1769954.94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1769954.94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24.2" customHeight="1" x14ac:dyDescent="0.2">
      <c r="A176" s="67" t="s">
        <v>157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258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>
        <v>567734.69999999995</v>
      </c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>
        <v>567734.69999999995</v>
      </c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/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0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567734.69999999995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567734.69999999995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12.75" x14ac:dyDescent="0.2">
      <c r="A177" s="67" t="s">
        <v>171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259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1138800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1138800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/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0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1138800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1138800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36.4" customHeight="1" x14ac:dyDescent="0.2">
      <c r="A178" s="67" t="s">
        <v>194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260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45752.28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45752.28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>
        <v>26144.16</v>
      </c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26144.16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19608.12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19608.12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36.4" customHeight="1" x14ac:dyDescent="0.2">
      <c r="A179" s="67" t="s">
        <v>194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261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697410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697410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226622.6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226622.6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470787.4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470787.4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12.75" x14ac:dyDescent="0.2">
      <c r="A180" s="67" t="s">
        <v>155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262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61898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61898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/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0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61898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61898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24.2" customHeight="1" x14ac:dyDescent="0.2">
      <c r="A181" s="67" t="s">
        <v>157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263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18693.5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18693.5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/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0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18693.5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18693.5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36.4" customHeight="1" x14ac:dyDescent="0.2">
      <c r="A182" s="67" t="s">
        <v>194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264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73392208.5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73392208.5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>
        <v>65983931.689999998</v>
      </c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65983931.689999998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7408276.8100000024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7408276.8100000024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36.4" customHeight="1" x14ac:dyDescent="0.2">
      <c r="A183" s="67" t="s">
        <v>194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265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6193310.4400000004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6193310.4400000004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>
        <v>1454710.44</v>
      </c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1454710.44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4738600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4738600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12.75" x14ac:dyDescent="0.2">
      <c r="A184" s="67" t="s">
        <v>177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266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295000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295000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/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0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295000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295000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12.75" x14ac:dyDescent="0.2">
      <c r="A185" s="67" t="s">
        <v>155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267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3216538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3216538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>
        <v>2139230.92</v>
      </c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2139230.92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1077307.08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1077307.08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24.2" customHeight="1" x14ac:dyDescent="0.2">
      <c r="A186" s="67" t="s">
        <v>162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268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400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400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>
        <v>400</v>
      </c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400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0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0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12.75" x14ac:dyDescent="0.2">
      <c r="A187" s="67" t="s">
        <v>171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269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3600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3600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>
        <v>3600</v>
      </c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3600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0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0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24.2" customHeight="1" x14ac:dyDescent="0.2">
      <c r="A188" s="67" t="s">
        <v>157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270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971394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971394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>
        <v>641874.43000000005</v>
      </c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641874.43000000005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329519.56999999995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329519.56999999995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12.75" x14ac:dyDescent="0.2">
      <c r="A189" s="67" t="s">
        <v>187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271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44400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44400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>
        <v>2403.1999999999998</v>
      </c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2403.1999999999998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41996.800000000003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41996.800000000003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12.75" x14ac:dyDescent="0.2">
      <c r="A190" s="67" t="s">
        <v>165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272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394724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394724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>
        <v>195000</v>
      </c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195000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199724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199724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48.6" customHeight="1" x14ac:dyDescent="0.2">
      <c r="A191" s="67" t="s">
        <v>167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273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132500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132500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47822.28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47822.28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84677.72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84677.72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24.2" customHeight="1" x14ac:dyDescent="0.2">
      <c r="A192" s="67" t="s">
        <v>169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274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402759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402759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>
        <v>146707.19</v>
      </c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146707.19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256051.81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256051.81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12.75" x14ac:dyDescent="0.2">
      <c r="A193" s="67" t="s">
        <v>171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275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108600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108600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>
        <v>12588</v>
      </c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12588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96012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96012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12.75" x14ac:dyDescent="0.2">
      <c r="A194" s="67" t="s">
        <v>173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276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7000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7000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>
        <v>5969.82</v>
      </c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5969.82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1030.1800000000003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1030.1800000000003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24.2" customHeight="1" x14ac:dyDescent="0.2">
      <c r="A195" s="67" t="s">
        <v>175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277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60000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60000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>
        <v>52411.22</v>
      </c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52411.22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7588.7799999999988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7588.7799999999988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24.2" customHeight="1" x14ac:dyDescent="0.2">
      <c r="A196" s="67" t="s">
        <v>234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278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22617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22617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/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0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22617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22617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12.75" x14ac:dyDescent="0.2">
      <c r="A197" s="67" t="s">
        <v>179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279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10000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10000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>
        <v>916</v>
      </c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916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9084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9084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36.4" customHeight="1" x14ac:dyDescent="0.2">
      <c r="A198" s="67" t="s">
        <v>280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281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3430300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3430300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>
        <v>1715150</v>
      </c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1715150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1715150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1715150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36.4" customHeight="1" x14ac:dyDescent="0.2">
      <c r="A199" s="67" t="s">
        <v>280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282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2206700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2206700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>
        <v>1030333.4</v>
      </c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1030333.4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1176366.6000000001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1176366.6000000001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36.4" customHeight="1" x14ac:dyDescent="0.2">
      <c r="A200" s="67" t="s">
        <v>280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283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30186000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30186000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14901637.27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14901637.27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15284362.73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15284362.73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36.4" customHeight="1" x14ac:dyDescent="0.2">
      <c r="A201" s="67" t="s">
        <v>280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284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41925.65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41925.65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>
        <v>24427.39</v>
      </c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24427.39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17498.260000000002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17498.260000000002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36.4" customHeight="1" x14ac:dyDescent="0.2">
      <c r="A202" s="67" t="s">
        <v>280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285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8846414.8100000005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8846414.8100000005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>
        <v>8782858.6099999994</v>
      </c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8782858.6099999994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63556.200000001118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63556.200000001118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36.4" customHeight="1" x14ac:dyDescent="0.2">
      <c r="A203" s="67" t="s">
        <v>280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286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8000000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8000000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/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0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8000000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8000000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12.75" x14ac:dyDescent="0.2">
      <c r="A204" s="67" t="s">
        <v>155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287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1449671.01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1449671.01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>
        <v>789831.08</v>
      </c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789831.08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659839.93000000005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659839.93000000005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24.2" customHeight="1" x14ac:dyDescent="0.2">
      <c r="A205" s="67" t="s">
        <v>160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288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8745.99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8745.99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8745.99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8745.99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0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0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24.2" customHeight="1" x14ac:dyDescent="0.2">
      <c r="A206" s="67" t="s">
        <v>157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289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440443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440443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>
        <v>238528.98</v>
      </c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238528.98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201914.02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201914.02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12.75" x14ac:dyDescent="0.2">
      <c r="A207" s="67" t="s">
        <v>187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290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7000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7000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>
        <v>12.46</v>
      </c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12.46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6987.54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6987.54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12.75" x14ac:dyDescent="0.2">
      <c r="A208" s="67" t="s">
        <v>177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291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12000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12000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>
        <v>528.44000000000005</v>
      </c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528.44000000000005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11471.56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11471.56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24.2" customHeight="1" x14ac:dyDescent="0.2">
      <c r="A209" s="67" t="s">
        <v>169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292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5000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5000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/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0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5000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5000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24.2" customHeight="1" x14ac:dyDescent="0.2">
      <c r="A210" s="67" t="s">
        <v>234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293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19200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19200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/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0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19200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19200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24.2" customHeight="1" x14ac:dyDescent="0.2">
      <c r="A211" s="67" t="s">
        <v>294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295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10000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10000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10000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10000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0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0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12.75" x14ac:dyDescent="0.2">
      <c r="A212" s="67" t="s">
        <v>155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296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1864744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1864744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900790.82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900790.82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963953.18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963953.18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24.2" customHeight="1" x14ac:dyDescent="0.2">
      <c r="A213" s="67" t="s">
        <v>157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297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563153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563153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272038.81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272038.81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291114.19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291114.19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12.75" x14ac:dyDescent="0.2">
      <c r="A214" s="67" t="s">
        <v>187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298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34675.71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34675.71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>
        <v>12434.16</v>
      </c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12434.16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22241.55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22241.55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12.75" x14ac:dyDescent="0.2">
      <c r="A215" s="67" t="s">
        <v>177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299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19000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19000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/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0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19000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19000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24.2" customHeight="1" x14ac:dyDescent="0.2">
      <c r="A216" s="67" t="s">
        <v>169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300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6300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6300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/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0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6300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6300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12.75" x14ac:dyDescent="0.2">
      <c r="A217" s="67" t="s">
        <v>171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301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3505.98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3505.98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3505.98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7"/>
        <v>3505.98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8"/>
        <v>0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9"/>
        <v>0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12.75" x14ac:dyDescent="0.2">
      <c r="A218" s="67" t="s">
        <v>173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302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4818.3100000000004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4818.3100000000004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4813.8100000000004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7"/>
        <v>4813.8100000000004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8"/>
        <v>4.5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9"/>
        <v>4.5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24.2" customHeight="1" x14ac:dyDescent="0.2">
      <c r="A219" s="67" t="s">
        <v>175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303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60000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60000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>
        <v>16839</v>
      </c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ref="DX219:DX282" si="10">CH219+CX219+DK219</f>
        <v>16839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ref="EK219:EK282" si="11">BC219-DX219</f>
        <v>43161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ref="EX219:EX282" si="12">BU219-DX219</f>
        <v>43161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24.2" customHeight="1" x14ac:dyDescent="0.2">
      <c r="A220" s="67" t="s">
        <v>234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304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25000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25000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15150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10"/>
        <v>15150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11"/>
        <v>9850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12"/>
        <v>9850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12.75" x14ac:dyDescent="0.2">
      <c r="A221" s="67" t="s">
        <v>179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305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6000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6000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994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10"/>
        <v>994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11"/>
        <v>5006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12"/>
        <v>5006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12.75" x14ac:dyDescent="0.2">
      <c r="A222" s="67" t="s">
        <v>155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306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7066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7066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/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10"/>
        <v>0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11"/>
        <v>7066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12"/>
        <v>7066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24.2" customHeight="1" x14ac:dyDescent="0.2">
      <c r="A223" s="67" t="s">
        <v>157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307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2134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2134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/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10"/>
        <v>0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11"/>
        <v>2134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12"/>
        <v>2134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12.75" x14ac:dyDescent="0.2">
      <c r="A224" s="67" t="s">
        <v>155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308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2046122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2046122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1043980.26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10"/>
        <v>1043980.26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11"/>
        <v>1002141.74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12"/>
        <v>1002141.74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24.2" customHeight="1" x14ac:dyDescent="0.2">
      <c r="A225" s="67" t="s">
        <v>157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309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617978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617978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>
        <v>315282.57</v>
      </c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10"/>
        <v>315282.57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11"/>
        <v>302695.43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12"/>
        <v>302695.43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12.75" x14ac:dyDescent="0.2">
      <c r="A226" s="67" t="s">
        <v>155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310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3149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3149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/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0"/>
        <v>0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1"/>
        <v>3149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2"/>
        <v>3149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24.2" customHeight="1" x14ac:dyDescent="0.2">
      <c r="A227" s="67" t="s">
        <v>157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311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951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951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/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0"/>
        <v>0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1"/>
        <v>951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2"/>
        <v>951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12.75" x14ac:dyDescent="0.2">
      <c r="A228" s="67" t="s">
        <v>155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312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5549833.5700000003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5549833.5700000003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3604094.07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0"/>
        <v>3604094.07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1"/>
        <v>1945739.5000000005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2"/>
        <v>1945739.5000000005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24.2" customHeight="1" x14ac:dyDescent="0.2">
      <c r="A229" s="67" t="s">
        <v>160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313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21995.43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21995.43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>
        <v>21995.43</v>
      </c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21995.43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0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0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24.2" customHeight="1" x14ac:dyDescent="0.2">
      <c r="A230" s="67" t="s">
        <v>162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314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241240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241240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>
        <v>239840</v>
      </c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239840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1400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1400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12.75" x14ac:dyDescent="0.2">
      <c r="A231" s="67" t="s">
        <v>171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315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152446.13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152446.13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>
        <v>148046.13</v>
      </c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148046.13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4400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4400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24.2" customHeight="1" x14ac:dyDescent="0.2">
      <c r="A232" s="67" t="s">
        <v>157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316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1682713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1682713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>
        <v>1087276.1000000001</v>
      </c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1087276.1000000001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595436.89999999991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595436.89999999991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12.75" x14ac:dyDescent="0.2">
      <c r="A233" s="67" t="s">
        <v>187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317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38942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38942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>
        <v>16077.66</v>
      </c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16077.66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22864.34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22864.34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12.75" x14ac:dyDescent="0.2">
      <c r="A234" s="67" t="s">
        <v>165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318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881772.2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881772.2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>
        <v>463920.6</v>
      </c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463920.6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417851.6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417851.6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12.75" x14ac:dyDescent="0.2">
      <c r="A235" s="67" t="s">
        <v>177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319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178000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178000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>
        <v>3434.88</v>
      </c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3434.88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174565.12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174565.12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24.2" customHeight="1" x14ac:dyDescent="0.2">
      <c r="A236" s="67" t="s">
        <v>169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320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844283.87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844283.87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>
        <v>786550</v>
      </c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786550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57733.869999999995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57733.869999999995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12.75" x14ac:dyDescent="0.2">
      <c r="A237" s="67" t="s">
        <v>171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321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367868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367868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>
        <v>188850.86</v>
      </c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188850.86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179017.14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179017.14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12.75" x14ac:dyDescent="0.2">
      <c r="A238" s="67" t="s">
        <v>173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322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25000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25000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>
        <v>17382.45</v>
      </c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17382.45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7617.5499999999993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7617.5499999999993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24.2" customHeight="1" x14ac:dyDescent="0.2">
      <c r="A239" s="67" t="s">
        <v>238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323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8150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8150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>
        <v>8150</v>
      </c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8150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0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0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24.2" customHeight="1" x14ac:dyDescent="0.2">
      <c r="A240" s="67" t="s">
        <v>175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324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1164786.8999999999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1164786.8999999999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>
        <v>634260.34</v>
      </c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634260.34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530526.55999999994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530526.55999999994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24.2" customHeight="1" x14ac:dyDescent="0.2">
      <c r="A241" s="67" t="s">
        <v>234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325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44170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44170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>
        <v>44170</v>
      </c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44170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0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0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36.4" customHeight="1" x14ac:dyDescent="0.2">
      <c r="A242" s="67" t="s">
        <v>244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326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6880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6880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>
        <v>6880</v>
      </c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6880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0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0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12.75" x14ac:dyDescent="0.2">
      <c r="A243" s="67" t="s">
        <v>179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327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120000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120000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>
        <v>27387</v>
      </c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27387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92613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92613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24.2" customHeight="1" x14ac:dyDescent="0.2">
      <c r="A244" s="67" t="s">
        <v>184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328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77421.259999999995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77421.259999999995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>
        <v>77421.259999999995</v>
      </c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77421.259999999995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0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0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12.75" x14ac:dyDescent="0.2">
      <c r="A245" s="67" t="s">
        <v>171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329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23999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23999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>
        <v>16199</v>
      </c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16199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7800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7800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36.4" customHeight="1" x14ac:dyDescent="0.2">
      <c r="A246" s="67" t="s">
        <v>244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330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26580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26580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>
        <v>26580</v>
      </c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26580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0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0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24.2" customHeight="1" x14ac:dyDescent="0.2">
      <c r="A247" s="67" t="s">
        <v>251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331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664041.17000000004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664041.17000000004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/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0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664041.17000000004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664041.17000000004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12.75" x14ac:dyDescent="0.2">
      <c r="A248" s="67" t="s">
        <v>155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332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9700580.5199999996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9700580.5199999996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>
        <v>6127660.21</v>
      </c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6127660.21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3572920.3099999996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3572920.3099999996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24.2" customHeight="1" x14ac:dyDescent="0.2">
      <c r="A249" s="67" t="s">
        <v>160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333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10689.48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10689.48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>
        <v>10689.48</v>
      </c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10689.48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0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0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24.2" customHeight="1" x14ac:dyDescent="0.2">
      <c r="A250" s="67" t="s">
        <v>162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334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2200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2200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>
        <v>2200</v>
      </c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2200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0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0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12.75" x14ac:dyDescent="0.2">
      <c r="A251" s="67" t="s">
        <v>171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335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2000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2000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>
        <v>1000</v>
      </c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1000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1000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1000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24.2" customHeight="1" x14ac:dyDescent="0.2">
      <c r="A252" s="67" t="s">
        <v>157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336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2932804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2932804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>
        <v>1848703.46</v>
      </c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1848703.46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1084100.54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1084100.54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12.75" x14ac:dyDescent="0.2">
      <c r="A253" s="67" t="s">
        <v>187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337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363359.18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363359.18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>
        <v>57576.66</v>
      </c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57576.66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305782.52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305782.52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12.75" x14ac:dyDescent="0.2">
      <c r="A254" s="67" t="s">
        <v>165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338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1520505.3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1520505.3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>
        <v>820201.2</v>
      </c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820201.2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700304.10000000009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700304.10000000009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12.75" x14ac:dyDescent="0.2">
      <c r="A255" s="67" t="s">
        <v>177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339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27638.42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27638.42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>
        <v>7398.16</v>
      </c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7398.16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20240.259999999998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20240.259999999998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24.2" customHeight="1" x14ac:dyDescent="0.2">
      <c r="A256" s="67" t="s">
        <v>169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340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767290.74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767290.74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>
        <v>474181.05</v>
      </c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474181.05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293109.69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293109.69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12.75" x14ac:dyDescent="0.2">
      <c r="A257" s="67" t="s">
        <v>171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341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2897616.64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2897616.64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>
        <v>1286106.24</v>
      </c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1286106.24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1611510.4000000001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1611510.4000000001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12.75" x14ac:dyDescent="0.2">
      <c r="A258" s="67" t="s">
        <v>173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342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16579.599999999999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16579.599999999999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>
        <v>16579.599999999999</v>
      </c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16579.599999999999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0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0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24.2" customHeight="1" x14ac:dyDescent="0.2">
      <c r="A259" s="67" t="s">
        <v>175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343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905682.39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905682.39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>
        <v>511841.46</v>
      </c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511841.46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393840.93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393840.93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24.2" customHeight="1" x14ac:dyDescent="0.2">
      <c r="A260" s="67" t="s">
        <v>234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344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61000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61000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/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0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61000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61000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12.75" x14ac:dyDescent="0.2">
      <c r="A261" s="67" t="s">
        <v>177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345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638800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638800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>
        <v>372759.96</v>
      </c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372759.96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266040.03999999998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266040.03999999998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12.75" x14ac:dyDescent="0.2">
      <c r="A262" s="67" t="s">
        <v>179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346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6053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6053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>
        <v>1513</v>
      </c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1513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4540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4540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12.75" x14ac:dyDescent="0.2">
      <c r="A263" s="67" t="s">
        <v>179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347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103947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103947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>
        <v>51623</v>
      </c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51623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52324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52324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12.75" x14ac:dyDescent="0.2">
      <c r="A264" s="67" t="s">
        <v>155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348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342012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342012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>
        <v>132152</v>
      </c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132152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209860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209860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24.2" customHeight="1" x14ac:dyDescent="0.2">
      <c r="A265" s="67" t="s">
        <v>157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349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103288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103288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>
        <v>39909.97</v>
      </c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39909.97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63378.03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63378.03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12.75" x14ac:dyDescent="0.2">
      <c r="A266" s="67" t="s">
        <v>171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350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5600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5600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/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0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5600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5600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12.75" x14ac:dyDescent="0.2">
      <c r="A267" s="67" t="s">
        <v>351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352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1760360.2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1760360.2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/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0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1760360.2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1760360.2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12.75" x14ac:dyDescent="0.2">
      <c r="A268" s="67" t="s">
        <v>155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353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1008448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1008448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>
        <v>431199.69</v>
      </c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431199.69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577248.31000000006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577248.31000000006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24.2" customHeight="1" x14ac:dyDescent="0.2">
      <c r="A269" s="67" t="s">
        <v>157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354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304552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304552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>
        <v>131307.94</v>
      </c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131307.94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173244.06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173244.06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12.75" x14ac:dyDescent="0.2">
      <c r="A270" s="67" t="s">
        <v>171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355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50000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50000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/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0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50000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50000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12.75" x14ac:dyDescent="0.2">
      <c r="A271" s="67" t="s">
        <v>155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356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577093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577093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>
        <v>288571.8</v>
      </c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288571.8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288521.2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288521.2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24.2" customHeight="1" x14ac:dyDescent="0.2">
      <c r="A272" s="67" t="s">
        <v>157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357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174282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174282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>
        <v>87148.68</v>
      </c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87148.68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87133.32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87133.32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24.2" customHeight="1" x14ac:dyDescent="0.2">
      <c r="A273" s="67" t="s">
        <v>234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358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6300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6300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/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0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6300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6300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36.4" customHeight="1" x14ac:dyDescent="0.2">
      <c r="A274" s="67" t="s">
        <v>244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359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25000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25000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/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0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25000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25000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12.75" x14ac:dyDescent="0.2">
      <c r="A275" s="67" t="s">
        <v>179</v>
      </c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8"/>
      <c r="AK275" s="58"/>
      <c r="AL275" s="59"/>
      <c r="AM275" s="59"/>
      <c r="AN275" s="59"/>
      <c r="AO275" s="59"/>
      <c r="AP275" s="59"/>
      <c r="AQ275" s="59" t="s">
        <v>360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>
        <v>417000</v>
      </c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>
        <v>417000</v>
      </c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>
        <v>208744.27</v>
      </c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208744.27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208255.73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208255.73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12.75" x14ac:dyDescent="0.2">
      <c r="A276" s="67" t="s">
        <v>177</v>
      </c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8"/>
      <c r="AK276" s="58"/>
      <c r="AL276" s="59"/>
      <c r="AM276" s="59"/>
      <c r="AN276" s="59"/>
      <c r="AO276" s="59"/>
      <c r="AP276" s="59"/>
      <c r="AQ276" s="59" t="s">
        <v>361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115400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115400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/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0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115400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115400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12.75" x14ac:dyDescent="0.2">
      <c r="A277" s="67" t="s">
        <v>155</v>
      </c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8"/>
      <c r="AK277" s="58"/>
      <c r="AL277" s="59"/>
      <c r="AM277" s="59"/>
      <c r="AN277" s="59"/>
      <c r="AO277" s="59"/>
      <c r="AP277" s="59"/>
      <c r="AQ277" s="59" t="s">
        <v>362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>
        <v>362366</v>
      </c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>
        <v>362366</v>
      </c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>
        <v>151040</v>
      </c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151040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211326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211326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24.2" customHeight="1" x14ac:dyDescent="0.2">
      <c r="A278" s="67" t="s">
        <v>157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8"/>
      <c r="AK278" s="58"/>
      <c r="AL278" s="59"/>
      <c r="AM278" s="59"/>
      <c r="AN278" s="59"/>
      <c r="AO278" s="59"/>
      <c r="AP278" s="59"/>
      <c r="AQ278" s="59" t="s">
        <v>363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>
        <v>109434</v>
      </c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>
        <v>109434</v>
      </c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>
        <v>45626.7</v>
      </c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45626.7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63807.3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63807.3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12.75" x14ac:dyDescent="0.2">
      <c r="A279" s="67" t="s">
        <v>155</v>
      </c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8"/>
      <c r="AK279" s="58"/>
      <c r="AL279" s="59"/>
      <c r="AM279" s="59"/>
      <c r="AN279" s="59"/>
      <c r="AO279" s="59"/>
      <c r="AP279" s="59"/>
      <c r="AQ279" s="59" t="s">
        <v>364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>
        <v>354608</v>
      </c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>
        <v>354608</v>
      </c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>
        <v>147720</v>
      </c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147720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206888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206888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24.2" customHeight="1" x14ac:dyDescent="0.2">
      <c r="A280" s="67" t="s">
        <v>157</v>
      </c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8"/>
      <c r="AK280" s="58"/>
      <c r="AL280" s="59"/>
      <c r="AM280" s="59"/>
      <c r="AN280" s="59"/>
      <c r="AO280" s="59"/>
      <c r="AP280" s="59"/>
      <c r="AQ280" s="59" t="s">
        <v>365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107092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107092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>
        <v>44611.44</v>
      </c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44611.44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62480.56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62480.56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24.2" customHeight="1" x14ac:dyDescent="0.2">
      <c r="A281" s="67" t="s">
        <v>238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8"/>
      <c r="AK281" s="58"/>
      <c r="AL281" s="59"/>
      <c r="AM281" s="59"/>
      <c r="AN281" s="59"/>
      <c r="AO281" s="59"/>
      <c r="AP281" s="59"/>
      <c r="AQ281" s="59" t="s">
        <v>366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>
        <v>60300</v>
      </c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>
        <v>60300</v>
      </c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/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0"/>
        <v>0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1"/>
        <v>60300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2"/>
        <v>60300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12.75" x14ac:dyDescent="0.2">
      <c r="A282" s="67" t="s">
        <v>155</v>
      </c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8"/>
      <c r="AK282" s="58"/>
      <c r="AL282" s="59"/>
      <c r="AM282" s="59"/>
      <c r="AN282" s="59"/>
      <c r="AO282" s="59"/>
      <c r="AP282" s="59"/>
      <c r="AQ282" s="59" t="s">
        <v>367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>
        <v>491.55</v>
      </c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>
        <v>491.55</v>
      </c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/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0"/>
        <v>0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1"/>
        <v>491.55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2"/>
        <v>491.55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24.2" customHeight="1" x14ac:dyDescent="0.2">
      <c r="A283" s="67" t="s">
        <v>157</v>
      </c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8"/>
      <c r="AK283" s="58"/>
      <c r="AL283" s="59"/>
      <c r="AM283" s="59"/>
      <c r="AN283" s="59"/>
      <c r="AO283" s="59"/>
      <c r="AP283" s="59"/>
      <c r="AQ283" s="59" t="s">
        <v>368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>
        <v>148.44999999999999</v>
      </c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>
        <v>148.44999999999999</v>
      </c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/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ref="DX283:DX341" si="13">CH283+CX283+DK283</f>
        <v>0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ref="EK283:EK340" si="14">BC283-DX283</f>
        <v>148.44999999999999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ref="EX283:EX340" si="15">BU283-DX283</f>
        <v>148.44999999999999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12.75" x14ac:dyDescent="0.2">
      <c r="A284" s="67" t="s">
        <v>155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8"/>
      <c r="AK284" s="58"/>
      <c r="AL284" s="59"/>
      <c r="AM284" s="59"/>
      <c r="AN284" s="59"/>
      <c r="AO284" s="59"/>
      <c r="AP284" s="59"/>
      <c r="AQ284" s="59" t="s">
        <v>369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>
        <v>70452</v>
      </c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>
        <v>70452</v>
      </c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/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3"/>
        <v>0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4"/>
        <v>70452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5"/>
        <v>70452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24.2" customHeight="1" x14ac:dyDescent="0.2">
      <c r="A285" s="67" t="s">
        <v>157</v>
      </c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8"/>
      <c r="AK285" s="58"/>
      <c r="AL285" s="59"/>
      <c r="AM285" s="59"/>
      <c r="AN285" s="59"/>
      <c r="AO285" s="59"/>
      <c r="AP285" s="59"/>
      <c r="AQ285" s="59" t="s">
        <v>370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21277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21277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/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3"/>
        <v>0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4"/>
        <v>21277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5"/>
        <v>21277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12.75" x14ac:dyDescent="0.2">
      <c r="A286" s="67" t="s">
        <v>171</v>
      </c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8"/>
      <c r="AK286" s="58"/>
      <c r="AL286" s="59"/>
      <c r="AM286" s="59"/>
      <c r="AN286" s="59"/>
      <c r="AO286" s="59"/>
      <c r="AP286" s="59"/>
      <c r="AQ286" s="59" t="s">
        <v>371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>
        <v>34872.120000000003</v>
      </c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>
        <v>34872.120000000003</v>
      </c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>
        <v>34872.120000000003</v>
      </c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si="13"/>
        <v>34872.120000000003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si="14"/>
        <v>0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si="15"/>
        <v>0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36.4" customHeight="1" x14ac:dyDescent="0.2">
      <c r="A287" s="67" t="s">
        <v>244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8"/>
      <c r="AK287" s="58"/>
      <c r="AL287" s="59"/>
      <c r="AM287" s="59"/>
      <c r="AN287" s="59"/>
      <c r="AO287" s="59"/>
      <c r="AP287" s="59"/>
      <c r="AQ287" s="59" t="s">
        <v>372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>
        <v>291142.88</v>
      </c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>
        <v>291142.88</v>
      </c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>
        <v>291078</v>
      </c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si="13"/>
        <v>291078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si="14"/>
        <v>64.880000000004657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si="15"/>
        <v>64.880000000004657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24.2" customHeight="1" x14ac:dyDescent="0.2">
      <c r="A288" s="67" t="s">
        <v>373</v>
      </c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8"/>
      <c r="AK288" s="58"/>
      <c r="AL288" s="59"/>
      <c r="AM288" s="59"/>
      <c r="AN288" s="59"/>
      <c r="AO288" s="59"/>
      <c r="AP288" s="59"/>
      <c r="AQ288" s="59" t="s">
        <v>374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>
        <v>24663.599999999999</v>
      </c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>
        <v>24663.599999999999</v>
      </c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/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si="13"/>
        <v>0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si="14"/>
        <v>24663.599999999999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si="15"/>
        <v>24663.599999999999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24.2" customHeight="1" x14ac:dyDescent="0.2">
      <c r="A289" s="67" t="s">
        <v>184</v>
      </c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8"/>
      <c r="AK289" s="58"/>
      <c r="AL289" s="59"/>
      <c r="AM289" s="59"/>
      <c r="AN289" s="59"/>
      <c r="AO289" s="59"/>
      <c r="AP289" s="59"/>
      <c r="AQ289" s="59" t="s">
        <v>375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>
        <v>11308</v>
      </c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>
        <v>11308</v>
      </c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>
        <v>11308</v>
      </c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si="13"/>
        <v>11308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si="14"/>
        <v>0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si="15"/>
        <v>0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12.75" x14ac:dyDescent="0.2">
      <c r="A290" s="67" t="s">
        <v>173</v>
      </c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8"/>
      <c r="AK290" s="58"/>
      <c r="AL290" s="59"/>
      <c r="AM290" s="59"/>
      <c r="AN290" s="59"/>
      <c r="AO290" s="59"/>
      <c r="AP290" s="59"/>
      <c r="AQ290" s="59" t="s">
        <v>376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>
        <v>163200</v>
      </c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>
        <v>163200</v>
      </c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/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3"/>
        <v>0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4"/>
        <v>163200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5"/>
        <v>163200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24.2" customHeight="1" x14ac:dyDescent="0.2">
      <c r="A291" s="67" t="s">
        <v>373</v>
      </c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8"/>
      <c r="AK291" s="58"/>
      <c r="AL291" s="59"/>
      <c r="AM291" s="59"/>
      <c r="AN291" s="59"/>
      <c r="AO291" s="59"/>
      <c r="AP291" s="59"/>
      <c r="AQ291" s="59" t="s">
        <v>377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>
        <v>405000</v>
      </c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>
        <v>405000</v>
      </c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/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3"/>
        <v>0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4"/>
        <v>405000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5"/>
        <v>405000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12.75" x14ac:dyDescent="0.2">
      <c r="A292" s="67" t="s">
        <v>155</v>
      </c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8"/>
      <c r="AK292" s="58"/>
      <c r="AL292" s="59"/>
      <c r="AM292" s="59"/>
      <c r="AN292" s="59"/>
      <c r="AO292" s="59"/>
      <c r="AP292" s="59"/>
      <c r="AQ292" s="59" t="s">
        <v>378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>
        <v>712900</v>
      </c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>
        <v>712900</v>
      </c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>
        <v>317034</v>
      </c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si="13"/>
        <v>317034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si="14"/>
        <v>395866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si="15"/>
        <v>395866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24.2" customHeight="1" x14ac:dyDescent="0.2">
      <c r="A293" s="67" t="s">
        <v>157</v>
      </c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8"/>
      <c r="AK293" s="58"/>
      <c r="AL293" s="59"/>
      <c r="AM293" s="59"/>
      <c r="AN293" s="59"/>
      <c r="AO293" s="59"/>
      <c r="AP293" s="59"/>
      <c r="AQ293" s="59" t="s">
        <v>379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>
        <v>215300</v>
      </c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>
        <v>215300</v>
      </c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>
        <v>95744.27</v>
      </c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95744.27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119555.73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119555.73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24.2" customHeight="1" x14ac:dyDescent="0.2">
      <c r="A294" s="67" t="s">
        <v>169</v>
      </c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8"/>
      <c r="AK294" s="58"/>
      <c r="AL294" s="59"/>
      <c r="AM294" s="59"/>
      <c r="AN294" s="59"/>
      <c r="AO294" s="59"/>
      <c r="AP294" s="59"/>
      <c r="AQ294" s="59" t="s">
        <v>380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202000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202000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>
        <v>67228.800000000003</v>
      </c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67228.800000000003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134771.20000000001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134771.20000000001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12.75" x14ac:dyDescent="0.2">
      <c r="A295" s="67" t="s">
        <v>155</v>
      </c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8"/>
      <c r="AK295" s="58"/>
      <c r="AL295" s="59"/>
      <c r="AM295" s="59"/>
      <c r="AN295" s="59"/>
      <c r="AO295" s="59"/>
      <c r="AP295" s="59"/>
      <c r="AQ295" s="59" t="s">
        <v>381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>
        <v>2267238</v>
      </c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>
        <v>2267238</v>
      </c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>
        <v>1326864.1000000001</v>
      </c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1326864.1000000001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940373.89999999991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940373.89999999991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24.2" customHeight="1" x14ac:dyDescent="0.2">
      <c r="A296" s="67" t="s">
        <v>157</v>
      </c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8"/>
      <c r="AK296" s="58"/>
      <c r="AL296" s="59"/>
      <c r="AM296" s="59"/>
      <c r="AN296" s="59"/>
      <c r="AO296" s="59"/>
      <c r="AP296" s="59"/>
      <c r="AQ296" s="59" t="s">
        <v>382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>
        <v>684706</v>
      </c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>
        <v>684706</v>
      </c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>
        <v>395650.16</v>
      </c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395650.16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289055.84000000003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289055.84000000003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12.75" x14ac:dyDescent="0.2">
      <c r="A297" s="67" t="s">
        <v>187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8"/>
      <c r="AK297" s="58"/>
      <c r="AL297" s="59"/>
      <c r="AM297" s="59"/>
      <c r="AN297" s="59"/>
      <c r="AO297" s="59"/>
      <c r="AP297" s="59"/>
      <c r="AQ297" s="59" t="s">
        <v>383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>
        <v>7700</v>
      </c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>
        <v>7700</v>
      </c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>
        <v>3012.67</v>
      </c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3012.67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4687.33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4687.33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12.75" x14ac:dyDescent="0.2">
      <c r="A298" s="67" t="s">
        <v>177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8"/>
      <c r="AK298" s="58"/>
      <c r="AL298" s="59"/>
      <c r="AM298" s="59"/>
      <c r="AN298" s="59"/>
      <c r="AO298" s="59"/>
      <c r="AP298" s="59"/>
      <c r="AQ298" s="59" t="s">
        <v>384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>
        <v>2000</v>
      </c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>
        <v>2000</v>
      </c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/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0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2000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2000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12.75" x14ac:dyDescent="0.2">
      <c r="A299" s="67" t="s">
        <v>171</v>
      </c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8"/>
      <c r="AK299" s="58"/>
      <c r="AL299" s="59"/>
      <c r="AM299" s="59"/>
      <c r="AN299" s="59"/>
      <c r="AO299" s="59"/>
      <c r="AP299" s="59"/>
      <c r="AQ299" s="59" t="s">
        <v>385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>
        <v>513000</v>
      </c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>
        <v>513000</v>
      </c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/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0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513000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513000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24.2" customHeight="1" x14ac:dyDescent="0.2">
      <c r="A300" s="67" t="s">
        <v>238</v>
      </c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8"/>
      <c r="AK300" s="58"/>
      <c r="AL300" s="59"/>
      <c r="AM300" s="59"/>
      <c r="AN300" s="59"/>
      <c r="AO300" s="59"/>
      <c r="AP300" s="59"/>
      <c r="AQ300" s="59" t="s">
        <v>386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>
        <v>247500</v>
      </c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>
        <v>247500</v>
      </c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/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0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247500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247500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24.2" customHeight="1" x14ac:dyDescent="0.2">
      <c r="A301" s="67" t="s">
        <v>234</v>
      </c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8"/>
      <c r="AK301" s="58"/>
      <c r="AL301" s="59"/>
      <c r="AM301" s="59"/>
      <c r="AN301" s="59"/>
      <c r="AO301" s="59"/>
      <c r="AP301" s="59"/>
      <c r="AQ301" s="59" t="s">
        <v>387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>
        <v>40800</v>
      </c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>
        <v>40800</v>
      </c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>
        <v>10800</v>
      </c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10800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30000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30000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12.75" x14ac:dyDescent="0.2">
      <c r="A302" s="67" t="s">
        <v>179</v>
      </c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8"/>
      <c r="AK302" s="58"/>
      <c r="AL302" s="59"/>
      <c r="AM302" s="59"/>
      <c r="AN302" s="59"/>
      <c r="AO302" s="59"/>
      <c r="AP302" s="59"/>
      <c r="AQ302" s="59" t="s">
        <v>388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>
        <v>2300</v>
      </c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>
        <v>2300</v>
      </c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>
        <v>1500</v>
      </c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1500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800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800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12.75" x14ac:dyDescent="0.2">
      <c r="A303" s="67" t="s">
        <v>155</v>
      </c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8"/>
      <c r="AK303" s="58"/>
      <c r="AL303" s="59"/>
      <c r="AM303" s="59"/>
      <c r="AN303" s="59"/>
      <c r="AO303" s="59"/>
      <c r="AP303" s="59"/>
      <c r="AQ303" s="59" t="s">
        <v>389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>
        <v>319366</v>
      </c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>
        <v>319366</v>
      </c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>
        <v>189183</v>
      </c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189183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130183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130183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24.2" customHeight="1" x14ac:dyDescent="0.2">
      <c r="A304" s="67" t="s">
        <v>157</v>
      </c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8"/>
      <c r="AK304" s="58"/>
      <c r="AL304" s="59"/>
      <c r="AM304" s="59"/>
      <c r="AN304" s="59"/>
      <c r="AO304" s="59"/>
      <c r="AP304" s="59"/>
      <c r="AQ304" s="59" t="s">
        <v>390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>
        <v>96448</v>
      </c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>
        <v>96448</v>
      </c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>
        <v>57133.27</v>
      </c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57133.27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39314.730000000003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39314.730000000003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12.75" x14ac:dyDescent="0.2">
      <c r="A305" s="67" t="s">
        <v>171</v>
      </c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8"/>
      <c r="AK305" s="58"/>
      <c r="AL305" s="59"/>
      <c r="AM305" s="59"/>
      <c r="AN305" s="59"/>
      <c r="AO305" s="59"/>
      <c r="AP305" s="59"/>
      <c r="AQ305" s="59" t="s">
        <v>391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>
        <v>232900</v>
      </c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>
        <v>232900</v>
      </c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>
        <v>36027.57</v>
      </c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36027.57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196872.43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196872.43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12.75" x14ac:dyDescent="0.2">
      <c r="A306" s="67" t="s">
        <v>171</v>
      </c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8"/>
      <c r="AK306" s="58"/>
      <c r="AL306" s="59"/>
      <c r="AM306" s="59"/>
      <c r="AN306" s="59"/>
      <c r="AO306" s="59"/>
      <c r="AP306" s="59"/>
      <c r="AQ306" s="59" t="s">
        <v>392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>
        <v>1540000</v>
      </c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>
        <v>1540000</v>
      </c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/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0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1540000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1540000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12.75" x14ac:dyDescent="0.2">
      <c r="A307" s="67" t="s">
        <v>171</v>
      </c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8"/>
      <c r="AK307" s="58"/>
      <c r="AL307" s="59"/>
      <c r="AM307" s="59"/>
      <c r="AN307" s="59"/>
      <c r="AO307" s="59"/>
      <c r="AP307" s="59"/>
      <c r="AQ307" s="59" t="s">
        <v>393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>
        <v>753800</v>
      </c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>
        <v>753800</v>
      </c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/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0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753800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753800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60.75" customHeight="1" x14ac:dyDescent="0.2">
      <c r="A308" s="67" t="s">
        <v>394</v>
      </c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8"/>
      <c r="AK308" s="58"/>
      <c r="AL308" s="59"/>
      <c r="AM308" s="59"/>
      <c r="AN308" s="59"/>
      <c r="AO308" s="59"/>
      <c r="AP308" s="59"/>
      <c r="AQ308" s="59" t="s">
        <v>395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>
        <v>6452700</v>
      </c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>
        <v>6452700</v>
      </c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>
        <v>1966879.8</v>
      </c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1966879.8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4485820.2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4485820.2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12.75" x14ac:dyDescent="0.2">
      <c r="A309" s="67" t="s">
        <v>171</v>
      </c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8"/>
      <c r="AK309" s="58"/>
      <c r="AL309" s="59"/>
      <c r="AM309" s="59"/>
      <c r="AN309" s="59"/>
      <c r="AO309" s="59"/>
      <c r="AP309" s="59"/>
      <c r="AQ309" s="59" t="s">
        <v>396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>
        <v>21115390.760000002</v>
      </c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>
        <v>21115390.760000002</v>
      </c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/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0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21115390.760000002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21115390.760000002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60.75" customHeight="1" x14ac:dyDescent="0.2">
      <c r="A310" s="67" t="s">
        <v>394</v>
      </c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8"/>
      <c r="AK310" s="58"/>
      <c r="AL310" s="59"/>
      <c r="AM310" s="59"/>
      <c r="AN310" s="59"/>
      <c r="AO310" s="59"/>
      <c r="AP310" s="59"/>
      <c r="AQ310" s="59" t="s">
        <v>397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>
        <v>1200000</v>
      </c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>
        <v>1200000</v>
      </c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/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0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1200000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1200000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60.75" customHeight="1" x14ac:dyDescent="0.2">
      <c r="A311" s="67" t="s">
        <v>398</v>
      </c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8"/>
      <c r="AK311" s="58"/>
      <c r="AL311" s="59"/>
      <c r="AM311" s="59"/>
      <c r="AN311" s="59"/>
      <c r="AO311" s="59"/>
      <c r="AP311" s="59"/>
      <c r="AQ311" s="59" t="s">
        <v>399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>
        <v>772000</v>
      </c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>
        <v>772000</v>
      </c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/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0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772000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772000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12.75" x14ac:dyDescent="0.2">
      <c r="A312" s="67" t="s">
        <v>177</v>
      </c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8"/>
      <c r="AK312" s="58"/>
      <c r="AL312" s="59"/>
      <c r="AM312" s="59"/>
      <c r="AN312" s="59"/>
      <c r="AO312" s="59"/>
      <c r="AP312" s="59"/>
      <c r="AQ312" s="59" t="s">
        <v>400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>
        <v>767300</v>
      </c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>
        <v>767300</v>
      </c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/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0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767300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767300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12.75" x14ac:dyDescent="0.2">
      <c r="A313" s="67" t="s">
        <v>171</v>
      </c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8"/>
      <c r="AK313" s="58"/>
      <c r="AL313" s="59"/>
      <c r="AM313" s="59"/>
      <c r="AN313" s="59"/>
      <c r="AO313" s="59"/>
      <c r="AP313" s="59"/>
      <c r="AQ313" s="59" t="s">
        <v>401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>
        <v>2396760</v>
      </c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>
        <v>2396760</v>
      </c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/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0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2396760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2396760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12.75" x14ac:dyDescent="0.2">
      <c r="A314" s="67" t="s">
        <v>171</v>
      </c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8"/>
      <c r="AK314" s="58"/>
      <c r="AL314" s="59"/>
      <c r="AM314" s="59"/>
      <c r="AN314" s="59"/>
      <c r="AO314" s="59"/>
      <c r="AP314" s="59"/>
      <c r="AQ314" s="59" t="s">
        <v>402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>
        <v>1154000</v>
      </c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>
        <v>1154000</v>
      </c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/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0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1154000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1154000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12.75" x14ac:dyDescent="0.2">
      <c r="A315" s="67" t="s">
        <v>171</v>
      </c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8"/>
      <c r="AK315" s="58"/>
      <c r="AL315" s="59"/>
      <c r="AM315" s="59"/>
      <c r="AN315" s="59"/>
      <c r="AO315" s="59"/>
      <c r="AP315" s="59"/>
      <c r="AQ315" s="59" t="s">
        <v>403</v>
      </c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62">
        <v>25000</v>
      </c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>
        <v>25000</v>
      </c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/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>
        <f t="shared" si="13"/>
        <v>0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>
        <f t="shared" si="14"/>
        <v>25000</v>
      </c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>
        <f t="shared" si="15"/>
        <v>25000</v>
      </c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6"/>
    </row>
    <row r="316" spans="1:166" ht="12.75" x14ac:dyDescent="0.2">
      <c r="A316" s="67" t="s">
        <v>171</v>
      </c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8"/>
      <c r="AK316" s="58"/>
      <c r="AL316" s="59"/>
      <c r="AM316" s="59"/>
      <c r="AN316" s="59"/>
      <c r="AO316" s="59"/>
      <c r="AP316" s="59"/>
      <c r="AQ316" s="59" t="s">
        <v>404</v>
      </c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62">
        <v>250000</v>
      </c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>
        <v>250000</v>
      </c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>
        <v>82600</v>
      </c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>
        <f t="shared" si="13"/>
        <v>82600</v>
      </c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>
        <f t="shared" si="14"/>
        <v>167400</v>
      </c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>
        <f t="shared" si="15"/>
        <v>167400</v>
      </c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6"/>
    </row>
    <row r="317" spans="1:166" ht="12.75" x14ac:dyDescent="0.2">
      <c r="A317" s="67" t="s">
        <v>165</v>
      </c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8"/>
      <c r="AK317" s="58"/>
      <c r="AL317" s="59"/>
      <c r="AM317" s="59"/>
      <c r="AN317" s="59"/>
      <c r="AO317" s="59"/>
      <c r="AP317" s="59"/>
      <c r="AQ317" s="59" t="s">
        <v>405</v>
      </c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62">
        <v>10000</v>
      </c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>
        <v>10000</v>
      </c>
      <c r="BV317" s="62"/>
      <c r="BW317" s="62"/>
      <c r="BX317" s="62"/>
      <c r="BY317" s="62"/>
      <c r="BZ317" s="62"/>
      <c r="CA317" s="62"/>
      <c r="CB317" s="62"/>
      <c r="CC317" s="62"/>
      <c r="CD317" s="62"/>
      <c r="CE317" s="62"/>
      <c r="CF317" s="62"/>
      <c r="CG317" s="62"/>
      <c r="CH317" s="62">
        <v>5930</v>
      </c>
      <c r="CI317" s="62"/>
      <c r="CJ317" s="62"/>
      <c r="CK317" s="62"/>
      <c r="CL317" s="62"/>
      <c r="CM317" s="62"/>
      <c r="CN317" s="62"/>
      <c r="CO317" s="62"/>
      <c r="CP317" s="62"/>
      <c r="CQ317" s="62"/>
      <c r="CR317" s="62"/>
      <c r="CS317" s="62"/>
      <c r="CT317" s="62"/>
      <c r="CU317" s="62"/>
      <c r="CV317" s="62"/>
      <c r="CW317" s="62"/>
      <c r="CX317" s="62"/>
      <c r="CY317" s="62"/>
      <c r="CZ317" s="62"/>
      <c r="DA317" s="62"/>
      <c r="DB317" s="62"/>
      <c r="DC317" s="62"/>
      <c r="DD317" s="62"/>
      <c r="DE317" s="62"/>
      <c r="DF317" s="62"/>
      <c r="DG317" s="62"/>
      <c r="DH317" s="62"/>
      <c r="DI317" s="62"/>
      <c r="DJ317" s="62"/>
      <c r="DK317" s="62"/>
      <c r="DL317" s="62"/>
      <c r="DM317" s="62"/>
      <c r="DN317" s="62"/>
      <c r="DO317" s="62"/>
      <c r="DP317" s="62"/>
      <c r="DQ317" s="62"/>
      <c r="DR317" s="62"/>
      <c r="DS317" s="62"/>
      <c r="DT317" s="62"/>
      <c r="DU317" s="62"/>
      <c r="DV317" s="62"/>
      <c r="DW317" s="62"/>
      <c r="DX317" s="62">
        <f t="shared" si="13"/>
        <v>5930</v>
      </c>
      <c r="DY317" s="62"/>
      <c r="DZ317" s="62"/>
      <c r="EA317" s="62"/>
      <c r="EB317" s="62"/>
      <c r="EC317" s="62"/>
      <c r="ED317" s="62"/>
      <c r="EE317" s="62"/>
      <c r="EF317" s="62"/>
      <c r="EG317" s="62"/>
      <c r="EH317" s="62"/>
      <c r="EI317" s="62"/>
      <c r="EJ317" s="62"/>
      <c r="EK317" s="62">
        <f t="shared" si="14"/>
        <v>4070</v>
      </c>
      <c r="EL317" s="62"/>
      <c r="EM317" s="62"/>
      <c r="EN317" s="62"/>
      <c r="EO317" s="62"/>
      <c r="EP317" s="62"/>
      <c r="EQ317" s="62"/>
      <c r="ER317" s="62"/>
      <c r="ES317" s="62"/>
      <c r="ET317" s="62"/>
      <c r="EU317" s="62"/>
      <c r="EV317" s="62"/>
      <c r="EW317" s="62"/>
      <c r="EX317" s="62">
        <f t="shared" si="15"/>
        <v>4070</v>
      </c>
      <c r="EY317" s="62"/>
      <c r="EZ317" s="62"/>
      <c r="FA317" s="62"/>
      <c r="FB317" s="62"/>
      <c r="FC317" s="62"/>
      <c r="FD317" s="62"/>
      <c r="FE317" s="62"/>
      <c r="FF317" s="62"/>
      <c r="FG317" s="62"/>
      <c r="FH317" s="62"/>
      <c r="FI317" s="62"/>
      <c r="FJ317" s="66"/>
    </row>
    <row r="318" spans="1:166" ht="36.4" customHeight="1" x14ac:dyDescent="0.2">
      <c r="A318" s="67" t="s">
        <v>244</v>
      </c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8"/>
      <c r="AK318" s="58"/>
      <c r="AL318" s="59"/>
      <c r="AM318" s="59"/>
      <c r="AN318" s="59"/>
      <c r="AO318" s="59"/>
      <c r="AP318" s="59"/>
      <c r="AQ318" s="59" t="s">
        <v>406</v>
      </c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62">
        <v>85000</v>
      </c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>
        <v>85000</v>
      </c>
      <c r="BV318" s="62"/>
      <c r="BW318" s="62"/>
      <c r="BX318" s="62"/>
      <c r="BY318" s="62"/>
      <c r="BZ318" s="62"/>
      <c r="CA318" s="62"/>
      <c r="CB318" s="62"/>
      <c r="CC318" s="62"/>
      <c r="CD318" s="62"/>
      <c r="CE318" s="62"/>
      <c r="CF318" s="62"/>
      <c r="CG318" s="62"/>
      <c r="CH318" s="62">
        <v>10950</v>
      </c>
      <c r="CI318" s="62"/>
      <c r="CJ318" s="62"/>
      <c r="CK318" s="62"/>
      <c r="CL318" s="62"/>
      <c r="CM318" s="62"/>
      <c r="CN318" s="62"/>
      <c r="CO318" s="62"/>
      <c r="CP318" s="62"/>
      <c r="CQ318" s="62"/>
      <c r="CR318" s="62"/>
      <c r="CS318" s="62"/>
      <c r="CT318" s="62"/>
      <c r="CU318" s="62"/>
      <c r="CV318" s="62"/>
      <c r="CW318" s="62"/>
      <c r="CX318" s="62"/>
      <c r="CY318" s="62"/>
      <c r="CZ318" s="62"/>
      <c r="DA318" s="62"/>
      <c r="DB318" s="62"/>
      <c r="DC318" s="62"/>
      <c r="DD318" s="62"/>
      <c r="DE318" s="62"/>
      <c r="DF318" s="62"/>
      <c r="DG318" s="62"/>
      <c r="DH318" s="62"/>
      <c r="DI318" s="62"/>
      <c r="DJ318" s="62"/>
      <c r="DK318" s="62"/>
      <c r="DL318" s="62"/>
      <c r="DM318" s="62"/>
      <c r="DN318" s="62"/>
      <c r="DO318" s="62"/>
      <c r="DP318" s="62"/>
      <c r="DQ318" s="62"/>
      <c r="DR318" s="62"/>
      <c r="DS318" s="62"/>
      <c r="DT318" s="62"/>
      <c r="DU318" s="62"/>
      <c r="DV318" s="62"/>
      <c r="DW318" s="62"/>
      <c r="DX318" s="62">
        <f t="shared" si="13"/>
        <v>10950</v>
      </c>
      <c r="DY318" s="62"/>
      <c r="DZ318" s="62"/>
      <c r="EA318" s="62"/>
      <c r="EB318" s="62"/>
      <c r="EC318" s="62"/>
      <c r="ED318" s="62"/>
      <c r="EE318" s="62"/>
      <c r="EF318" s="62"/>
      <c r="EG318" s="62"/>
      <c r="EH318" s="62"/>
      <c r="EI318" s="62"/>
      <c r="EJ318" s="62"/>
      <c r="EK318" s="62">
        <f t="shared" si="14"/>
        <v>74050</v>
      </c>
      <c r="EL318" s="62"/>
      <c r="EM318" s="62"/>
      <c r="EN318" s="62"/>
      <c r="EO318" s="62"/>
      <c r="EP318" s="62"/>
      <c r="EQ318" s="62"/>
      <c r="ER318" s="62"/>
      <c r="ES318" s="62"/>
      <c r="ET318" s="62"/>
      <c r="EU318" s="62"/>
      <c r="EV318" s="62"/>
      <c r="EW318" s="62"/>
      <c r="EX318" s="62">
        <f t="shared" si="15"/>
        <v>74050</v>
      </c>
      <c r="EY318" s="62"/>
      <c r="EZ318" s="62"/>
      <c r="FA318" s="62"/>
      <c r="FB318" s="62"/>
      <c r="FC318" s="62"/>
      <c r="FD318" s="62"/>
      <c r="FE318" s="62"/>
      <c r="FF318" s="62"/>
      <c r="FG318" s="62"/>
      <c r="FH318" s="62"/>
      <c r="FI318" s="62"/>
      <c r="FJ318" s="66"/>
    </row>
    <row r="319" spans="1:166" ht="24.2" customHeight="1" x14ac:dyDescent="0.2">
      <c r="A319" s="67" t="s">
        <v>184</v>
      </c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8"/>
      <c r="AK319" s="58"/>
      <c r="AL319" s="59"/>
      <c r="AM319" s="59"/>
      <c r="AN319" s="59"/>
      <c r="AO319" s="59"/>
      <c r="AP319" s="59"/>
      <c r="AQ319" s="59" t="s">
        <v>407</v>
      </c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62">
        <v>810000</v>
      </c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>
        <v>810000</v>
      </c>
      <c r="BV319" s="62"/>
      <c r="BW319" s="62"/>
      <c r="BX319" s="62"/>
      <c r="BY319" s="62"/>
      <c r="BZ319" s="62"/>
      <c r="CA319" s="62"/>
      <c r="CB319" s="62"/>
      <c r="CC319" s="62"/>
      <c r="CD319" s="62"/>
      <c r="CE319" s="62"/>
      <c r="CF319" s="62"/>
      <c r="CG319" s="62"/>
      <c r="CH319" s="62">
        <v>810000</v>
      </c>
      <c r="CI319" s="62"/>
      <c r="CJ319" s="62"/>
      <c r="CK319" s="62"/>
      <c r="CL319" s="62"/>
      <c r="CM319" s="62"/>
      <c r="CN319" s="62"/>
      <c r="CO319" s="62"/>
      <c r="CP319" s="62"/>
      <c r="CQ319" s="62"/>
      <c r="CR319" s="62"/>
      <c r="CS319" s="62"/>
      <c r="CT319" s="62"/>
      <c r="CU319" s="62"/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>
        <f t="shared" si="13"/>
        <v>810000</v>
      </c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>
        <f t="shared" si="14"/>
        <v>0</v>
      </c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>
        <f t="shared" si="15"/>
        <v>0</v>
      </c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6"/>
    </row>
    <row r="320" spans="1:166" ht="36.4" customHeight="1" x14ac:dyDescent="0.2">
      <c r="A320" s="67" t="s">
        <v>244</v>
      </c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8"/>
      <c r="AK320" s="58"/>
      <c r="AL320" s="59"/>
      <c r="AM320" s="59"/>
      <c r="AN320" s="59"/>
      <c r="AO320" s="59"/>
      <c r="AP320" s="59"/>
      <c r="AQ320" s="59" t="s">
        <v>408</v>
      </c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62">
        <v>50000</v>
      </c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>
        <v>50000</v>
      </c>
      <c r="BV320" s="62"/>
      <c r="BW320" s="62"/>
      <c r="BX320" s="62"/>
      <c r="BY320" s="62"/>
      <c r="BZ320" s="62"/>
      <c r="CA320" s="62"/>
      <c r="CB320" s="62"/>
      <c r="CC320" s="62"/>
      <c r="CD320" s="62"/>
      <c r="CE320" s="62"/>
      <c r="CF320" s="62"/>
      <c r="CG320" s="62"/>
      <c r="CH320" s="62"/>
      <c r="CI320" s="62"/>
      <c r="CJ320" s="62"/>
      <c r="CK320" s="62"/>
      <c r="CL320" s="62"/>
      <c r="CM320" s="62"/>
      <c r="CN320" s="62"/>
      <c r="CO320" s="62"/>
      <c r="CP320" s="62"/>
      <c r="CQ320" s="62"/>
      <c r="CR320" s="62"/>
      <c r="CS320" s="62"/>
      <c r="CT320" s="62"/>
      <c r="CU320" s="62"/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>
        <f t="shared" si="13"/>
        <v>0</v>
      </c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>
        <f t="shared" si="14"/>
        <v>50000</v>
      </c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>
        <f t="shared" si="15"/>
        <v>50000</v>
      </c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6"/>
    </row>
    <row r="321" spans="1:166" ht="12.75" x14ac:dyDescent="0.2">
      <c r="A321" s="67" t="s">
        <v>171</v>
      </c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8"/>
      <c r="AK321" s="58"/>
      <c r="AL321" s="59"/>
      <c r="AM321" s="59"/>
      <c r="AN321" s="59"/>
      <c r="AO321" s="59"/>
      <c r="AP321" s="59"/>
      <c r="AQ321" s="59" t="s">
        <v>409</v>
      </c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62">
        <v>350800</v>
      </c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>
        <v>350800</v>
      </c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>
        <v>146166.79999999999</v>
      </c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>
        <f t="shared" si="13"/>
        <v>146166.79999999999</v>
      </c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>
        <f t="shared" si="14"/>
        <v>204633.2</v>
      </c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>
        <f t="shared" si="15"/>
        <v>204633.2</v>
      </c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6"/>
    </row>
    <row r="322" spans="1:166" ht="24.2" customHeight="1" x14ac:dyDescent="0.2">
      <c r="A322" s="67" t="s">
        <v>251</v>
      </c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8"/>
      <c r="AK322" s="58"/>
      <c r="AL322" s="59"/>
      <c r="AM322" s="59"/>
      <c r="AN322" s="59"/>
      <c r="AO322" s="59"/>
      <c r="AP322" s="59"/>
      <c r="AQ322" s="59" t="s">
        <v>410</v>
      </c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62">
        <v>897425</v>
      </c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>
        <v>897425</v>
      </c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/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>
        <f t="shared" si="13"/>
        <v>0</v>
      </c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>
        <f t="shared" si="14"/>
        <v>897425</v>
      </c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>
        <f t="shared" si="15"/>
        <v>897425</v>
      </c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6"/>
    </row>
    <row r="323" spans="1:166" ht="24.2" customHeight="1" x14ac:dyDescent="0.2">
      <c r="A323" s="67" t="s">
        <v>251</v>
      </c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8"/>
      <c r="AK323" s="58"/>
      <c r="AL323" s="59"/>
      <c r="AM323" s="59"/>
      <c r="AN323" s="59"/>
      <c r="AO323" s="59"/>
      <c r="AP323" s="59"/>
      <c r="AQ323" s="59" t="s">
        <v>411</v>
      </c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62">
        <v>1331820</v>
      </c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>
        <v>1331820</v>
      </c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>
        <v>1331820</v>
      </c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>
        <f t="shared" si="13"/>
        <v>1331820</v>
      </c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>
        <f t="shared" si="14"/>
        <v>0</v>
      </c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>
        <f t="shared" si="15"/>
        <v>0</v>
      </c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6"/>
    </row>
    <row r="324" spans="1:166" ht="12.75" x14ac:dyDescent="0.2">
      <c r="A324" s="67" t="s">
        <v>171</v>
      </c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8"/>
      <c r="AK324" s="58"/>
      <c r="AL324" s="59"/>
      <c r="AM324" s="59"/>
      <c r="AN324" s="59"/>
      <c r="AO324" s="59"/>
      <c r="AP324" s="59"/>
      <c r="AQ324" s="59" t="s">
        <v>412</v>
      </c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62">
        <v>134725</v>
      </c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>
        <v>134725</v>
      </c>
      <c r="BV324" s="62"/>
      <c r="BW324" s="62"/>
      <c r="BX324" s="62"/>
      <c r="BY324" s="62"/>
      <c r="BZ324" s="62"/>
      <c r="CA324" s="62"/>
      <c r="CB324" s="62"/>
      <c r="CC324" s="62"/>
      <c r="CD324" s="62"/>
      <c r="CE324" s="62"/>
      <c r="CF324" s="62"/>
      <c r="CG324" s="62"/>
      <c r="CH324" s="62">
        <v>134725</v>
      </c>
      <c r="CI324" s="62"/>
      <c r="CJ324" s="62"/>
      <c r="CK324" s="62"/>
      <c r="CL324" s="62"/>
      <c r="CM324" s="62"/>
      <c r="CN324" s="62"/>
      <c r="CO324" s="62"/>
      <c r="CP324" s="62"/>
      <c r="CQ324" s="62"/>
      <c r="CR324" s="62"/>
      <c r="CS324" s="62"/>
      <c r="CT324" s="62"/>
      <c r="CU324" s="62"/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>
        <f t="shared" si="13"/>
        <v>134725</v>
      </c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>
        <f t="shared" si="14"/>
        <v>0</v>
      </c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>
        <f t="shared" si="15"/>
        <v>0</v>
      </c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6"/>
    </row>
    <row r="325" spans="1:166" ht="24.2" customHeight="1" x14ac:dyDescent="0.2">
      <c r="A325" s="67" t="s">
        <v>184</v>
      </c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8"/>
      <c r="AK325" s="58"/>
      <c r="AL325" s="59"/>
      <c r="AM325" s="59"/>
      <c r="AN325" s="59"/>
      <c r="AO325" s="59"/>
      <c r="AP325" s="59"/>
      <c r="AQ325" s="59" t="s">
        <v>413</v>
      </c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62">
        <v>10000</v>
      </c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>
        <v>10000</v>
      </c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62"/>
      <c r="CH325" s="62">
        <v>10000</v>
      </c>
      <c r="CI325" s="62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>
        <f t="shared" si="13"/>
        <v>10000</v>
      </c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>
        <f t="shared" si="14"/>
        <v>0</v>
      </c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>
        <f t="shared" si="15"/>
        <v>0</v>
      </c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6"/>
    </row>
    <row r="326" spans="1:166" ht="12.75" x14ac:dyDescent="0.2">
      <c r="A326" s="67" t="s">
        <v>165</v>
      </c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8"/>
      <c r="AK326" s="58"/>
      <c r="AL326" s="59"/>
      <c r="AM326" s="59"/>
      <c r="AN326" s="59"/>
      <c r="AO326" s="59"/>
      <c r="AP326" s="59"/>
      <c r="AQ326" s="59" t="s">
        <v>414</v>
      </c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62">
        <v>40000</v>
      </c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>
        <v>40000</v>
      </c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>
        <v>10220.51</v>
      </c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>
        <f t="shared" si="13"/>
        <v>10220.51</v>
      </c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>
        <f t="shared" si="14"/>
        <v>29779.489999999998</v>
      </c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>
        <f t="shared" si="15"/>
        <v>29779.489999999998</v>
      </c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6"/>
    </row>
    <row r="327" spans="1:166" ht="12.75" x14ac:dyDescent="0.2">
      <c r="A327" s="67" t="s">
        <v>171</v>
      </c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8"/>
      <c r="AK327" s="58"/>
      <c r="AL327" s="59"/>
      <c r="AM327" s="59"/>
      <c r="AN327" s="59"/>
      <c r="AO327" s="59"/>
      <c r="AP327" s="59"/>
      <c r="AQ327" s="59" t="s">
        <v>415</v>
      </c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62">
        <v>50400</v>
      </c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>
        <v>50400</v>
      </c>
      <c r="BV327" s="62"/>
      <c r="BW327" s="62"/>
      <c r="BX327" s="62"/>
      <c r="BY327" s="62"/>
      <c r="BZ327" s="62"/>
      <c r="CA327" s="62"/>
      <c r="CB327" s="62"/>
      <c r="CC327" s="62"/>
      <c r="CD327" s="62"/>
      <c r="CE327" s="62"/>
      <c r="CF327" s="62"/>
      <c r="CG327" s="62"/>
      <c r="CH327" s="62">
        <v>50400</v>
      </c>
      <c r="CI327" s="62"/>
      <c r="CJ327" s="62"/>
      <c r="CK327" s="62"/>
      <c r="CL327" s="62"/>
      <c r="CM327" s="62"/>
      <c r="CN327" s="62"/>
      <c r="CO327" s="62"/>
      <c r="CP327" s="62"/>
      <c r="CQ327" s="62"/>
      <c r="CR327" s="62"/>
      <c r="CS327" s="62"/>
      <c r="CT327" s="62"/>
      <c r="CU327" s="62"/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>
        <f t="shared" si="13"/>
        <v>50400</v>
      </c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>
        <f t="shared" si="14"/>
        <v>0</v>
      </c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>
        <f t="shared" si="15"/>
        <v>0</v>
      </c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6"/>
    </row>
    <row r="328" spans="1:166" ht="36.4" customHeight="1" x14ac:dyDescent="0.2">
      <c r="A328" s="67" t="s">
        <v>244</v>
      </c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8"/>
      <c r="AK328" s="58"/>
      <c r="AL328" s="59"/>
      <c r="AM328" s="59"/>
      <c r="AN328" s="59"/>
      <c r="AO328" s="59"/>
      <c r="AP328" s="59"/>
      <c r="AQ328" s="59" t="s">
        <v>416</v>
      </c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62">
        <v>106875</v>
      </c>
      <c r="BD328" s="62"/>
      <c r="BE328" s="62"/>
      <c r="BF328" s="62"/>
      <c r="BG328" s="62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>
        <v>106875</v>
      </c>
      <c r="BV328" s="62"/>
      <c r="BW328" s="62"/>
      <c r="BX328" s="62"/>
      <c r="BY328" s="62"/>
      <c r="BZ328" s="62"/>
      <c r="CA328" s="62"/>
      <c r="CB328" s="62"/>
      <c r="CC328" s="62"/>
      <c r="CD328" s="62"/>
      <c r="CE328" s="62"/>
      <c r="CF328" s="62"/>
      <c r="CG328" s="62"/>
      <c r="CH328" s="62">
        <v>53400</v>
      </c>
      <c r="CI328" s="62"/>
      <c r="CJ328" s="62"/>
      <c r="CK328" s="62"/>
      <c r="CL328" s="62"/>
      <c r="CM328" s="62"/>
      <c r="CN328" s="62"/>
      <c r="CO328" s="62"/>
      <c r="CP328" s="62"/>
      <c r="CQ328" s="62"/>
      <c r="CR328" s="62"/>
      <c r="CS328" s="62"/>
      <c r="CT328" s="62"/>
      <c r="CU328" s="62"/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>
        <f t="shared" si="13"/>
        <v>53400</v>
      </c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62">
        <f t="shared" si="14"/>
        <v>53475</v>
      </c>
      <c r="EL328" s="62"/>
      <c r="EM328" s="62"/>
      <c r="EN328" s="62"/>
      <c r="EO328" s="62"/>
      <c r="EP328" s="62"/>
      <c r="EQ328" s="62"/>
      <c r="ER328" s="62"/>
      <c r="ES328" s="62"/>
      <c r="ET328" s="62"/>
      <c r="EU328" s="62"/>
      <c r="EV328" s="62"/>
      <c r="EW328" s="62"/>
      <c r="EX328" s="62">
        <f t="shared" si="15"/>
        <v>53475</v>
      </c>
      <c r="EY328" s="62"/>
      <c r="EZ328" s="62"/>
      <c r="FA328" s="62"/>
      <c r="FB328" s="62"/>
      <c r="FC328" s="62"/>
      <c r="FD328" s="62"/>
      <c r="FE328" s="62"/>
      <c r="FF328" s="62"/>
      <c r="FG328" s="62"/>
      <c r="FH328" s="62"/>
      <c r="FI328" s="62"/>
      <c r="FJ328" s="66"/>
    </row>
    <row r="329" spans="1:166" ht="60.75" customHeight="1" x14ac:dyDescent="0.2">
      <c r="A329" s="67" t="s">
        <v>394</v>
      </c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8"/>
      <c r="AK329" s="58"/>
      <c r="AL329" s="59"/>
      <c r="AM329" s="59"/>
      <c r="AN329" s="59"/>
      <c r="AO329" s="59"/>
      <c r="AP329" s="59"/>
      <c r="AQ329" s="59" t="s">
        <v>417</v>
      </c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62">
        <v>1363800</v>
      </c>
      <c r="BD329" s="62"/>
      <c r="BE329" s="62"/>
      <c r="BF329" s="62"/>
      <c r="BG329" s="62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62"/>
      <c r="BT329" s="62"/>
      <c r="BU329" s="62">
        <v>1363800</v>
      </c>
      <c r="BV329" s="62"/>
      <c r="BW329" s="62"/>
      <c r="BX329" s="62"/>
      <c r="BY329" s="62"/>
      <c r="BZ329" s="62"/>
      <c r="CA329" s="62"/>
      <c r="CB329" s="62"/>
      <c r="CC329" s="62"/>
      <c r="CD329" s="62"/>
      <c r="CE329" s="62"/>
      <c r="CF329" s="62"/>
      <c r="CG329" s="62"/>
      <c r="CH329" s="62">
        <v>909108.48</v>
      </c>
      <c r="CI329" s="62"/>
      <c r="CJ329" s="62"/>
      <c r="CK329" s="62"/>
      <c r="CL329" s="62"/>
      <c r="CM329" s="62"/>
      <c r="CN329" s="62"/>
      <c r="CO329" s="62"/>
      <c r="CP329" s="62"/>
      <c r="CQ329" s="62"/>
      <c r="CR329" s="62"/>
      <c r="CS329" s="62"/>
      <c r="CT329" s="62"/>
      <c r="CU329" s="62"/>
      <c r="CV329" s="62"/>
      <c r="CW329" s="62"/>
      <c r="CX329" s="62"/>
      <c r="CY329" s="62"/>
      <c r="CZ329" s="62"/>
      <c r="DA329" s="62"/>
      <c r="DB329" s="62"/>
      <c r="DC329" s="62"/>
      <c r="DD329" s="62"/>
      <c r="DE329" s="62"/>
      <c r="DF329" s="62"/>
      <c r="DG329" s="62"/>
      <c r="DH329" s="62"/>
      <c r="DI329" s="62"/>
      <c r="DJ329" s="62"/>
      <c r="DK329" s="62"/>
      <c r="DL329" s="62"/>
      <c r="DM329" s="62"/>
      <c r="DN329" s="62"/>
      <c r="DO329" s="62"/>
      <c r="DP329" s="62"/>
      <c r="DQ329" s="62"/>
      <c r="DR329" s="62"/>
      <c r="DS329" s="62"/>
      <c r="DT329" s="62"/>
      <c r="DU329" s="62"/>
      <c r="DV329" s="62"/>
      <c r="DW329" s="62"/>
      <c r="DX329" s="62">
        <f t="shared" si="13"/>
        <v>909108.48</v>
      </c>
      <c r="DY329" s="62"/>
      <c r="DZ329" s="62"/>
      <c r="EA329" s="62"/>
      <c r="EB329" s="62"/>
      <c r="EC329" s="62"/>
      <c r="ED329" s="62"/>
      <c r="EE329" s="62"/>
      <c r="EF329" s="62"/>
      <c r="EG329" s="62"/>
      <c r="EH329" s="62"/>
      <c r="EI329" s="62"/>
      <c r="EJ329" s="62"/>
      <c r="EK329" s="62">
        <f t="shared" si="14"/>
        <v>454691.52</v>
      </c>
      <c r="EL329" s="62"/>
      <c r="EM329" s="62"/>
      <c r="EN329" s="62"/>
      <c r="EO329" s="62"/>
      <c r="EP329" s="62"/>
      <c r="EQ329" s="62"/>
      <c r="ER329" s="62"/>
      <c r="ES329" s="62"/>
      <c r="ET329" s="62"/>
      <c r="EU329" s="62"/>
      <c r="EV329" s="62"/>
      <c r="EW329" s="62"/>
      <c r="EX329" s="62">
        <f t="shared" si="15"/>
        <v>454691.52</v>
      </c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6"/>
    </row>
    <row r="330" spans="1:166" ht="36.4" customHeight="1" x14ac:dyDescent="0.2">
      <c r="A330" s="67" t="s">
        <v>194</v>
      </c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8"/>
      <c r="AK330" s="58"/>
      <c r="AL330" s="59"/>
      <c r="AM330" s="59"/>
      <c r="AN330" s="59"/>
      <c r="AO330" s="59"/>
      <c r="AP330" s="59"/>
      <c r="AQ330" s="59" t="s">
        <v>418</v>
      </c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62">
        <v>4669085.26</v>
      </c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>
        <v>4669085.26</v>
      </c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>
        <v>1960410.9</v>
      </c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>
        <f t="shared" si="13"/>
        <v>1960410.9</v>
      </c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>
        <f t="shared" si="14"/>
        <v>2708674.36</v>
      </c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>
        <f t="shared" si="15"/>
        <v>2708674.36</v>
      </c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6"/>
    </row>
    <row r="331" spans="1:166" ht="36.4" customHeight="1" x14ac:dyDescent="0.2">
      <c r="A331" s="67" t="s">
        <v>194</v>
      </c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8"/>
      <c r="AK331" s="58"/>
      <c r="AL331" s="59"/>
      <c r="AM331" s="59"/>
      <c r="AN331" s="59"/>
      <c r="AO331" s="59"/>
      <c r="AP331" s="59"/>
      <c r="AQ331" s="59" t="s">
        <v>419</v>
      </c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62">
        <v>447857.61</v>
      </c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>
        <v>447857.61</v>
      </c>
      <c r="BV331" s="62"/>
      <c r="BW331" s="62"/>
      <c r="BX331" s="62"/>
      <c r="BY331" s="62"/>
      <c r="BZ331" s="62"/>
      <c r="CA331" s="62"/>
      <c r="CB331" s="62"/>
      <c r="CC331" s="62"/>
      <c r="CD331" s="62"/>
      <c r="CE331" s="62"/>
      <c r="CF331" s="62"/>
      <c r="CG331" s="62"/>
      <c r="CH331" s="62">
        <v>447857.61</v>
      </c>
      <c r="CI331" s="62"/>
      <c r="CJ331" s="62"/>
      <c r="CK331" s="62"/>
      <c r="CL331" s="62"/>
      <c r="CM331" s="62"/>
      <c r="CN331" s="62"/>
      <c r="CO331" s="62"/>
      <c r="CP331" s="62"/>
      <c r="CQ331" s="62"/>
      <c r="CR331" s="62"/>
      <c r="CS331" s="62"/>
      <c r="CT331" s="62"/>
      <c r="CU331" s="62"/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>
        <f t="shared" si="13"/>
        <v>447857.61</v>
      </c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>
        <f t="shared" si="14"/>
        <v>0</v>
      </c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>
        <f t="shared" si="15"/>
        <v>0</v>
      </c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6"/>
    </row>
    <row r="332" spans="1:166" ht="36.4" customHeight="1" x14ac:dyDescent="0.2">
      <c r="A332" s="67" t="s">
        <v>194</v>
      </c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8"/>
      <c r="AK332" s="58"/>
      <c r="AL332" s="59"/>
      <c r="AM332" s="59"/>
      <c r="AN332" s="59"/>
      <c r="AO332" s="59"/>
      <c r="AP332" s="59"/>
      <c r="AQ332" s="59" t="s">
        <v>420</v>
      </c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62">
        <v>62500</v>
      </c>
      <c r="BD332" s="62"/>
      <c r="BE332" s="62"/>
      <c r="BF332" s="62"/>
      <c r="BG332" s="62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>
        <v>62500</v>
      </c>
      <c r="BV332" s="62"/>
      <c r="BW332" s="62"/>
      <c r="BX332" s="62"/>
      <c r="BY332" s="62"/>
      <c r="BZ332" s="62"/>
      <c r="CA332" s="62"/>
      <c r="CB332" s="62"/>
      <c r="CC332" s="62"/>
      <c r="CD332" s="62"/>
      <c r="CE332" s="62"/>
      <c r="CF332" s="62"/>
      <c r="CG332" s="62"/>
      <c r="CH332" s="62"/>
      <c r="CI332" s="62"/>
      <c r="CJ332" s="62"/>
      <c r="CK332" s="62"/>
      <c r="CL332" s="62"/>
      <c r="CM332" s="62"/>
      <c r="CN332" s="62"/>
      <c r="CO332" s="62"/>
      <c r="CP332" s="62"/>
      <c r="CQ332" s="62"/>
      <c r="CR332" s="62"/>
      <c r="CS332" s="62"/>
      <c r="CT332" s="62"/>
      <c r="CU332" s="62"/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>
        <f t="shared" si="13"/>
        <v>0</v>
      </c>
      <c r="DY332" s="62"/>
      <c r="DZ332" s="62"/>
      <c r="EA332" s="62"/>
      <c r="EB332" s="62"/>
      <c r="EC332" s="62"/>
      <c r="ED332" s="62"/>
      <c r="EE332" s="62"/>
      <c r="EF332" s="62"/>
      <c r="EG332" s="62"/>
      <c r="EH332" s="62"/>
      <c r="EI332" s="62"/>
      <c r="EJ332" s="62"/>
      <c r="EK332" s="62">
        <f t="shared" si="14"/>
        <v>62500</v>
      </c>
      <c r="EL332" s="62"/>
      <c r="EM332" s="62"/>
      <c r="EN332" s="62"/>
      <c r="EO332" s="62"/>
      <c r="EP332" s="62"/>
      <c r="EQ332" s="62"/>
      <c r="ER332" s="62"/>
      <c r="ES332" s="62"/>
      <c r="ET332" s="62"/>
      <c r="EU332" s="62"/>
      <c r="EV332" s="62"/>
      <c r="EW332" s="62"/>
      <c r="EX332" s="62">
        <f t="shared" si="15"/>
        <v>62500</v>
      </c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6"/>
    </row>
    <row r="333" spans="1:166" ht="36.4" customHeight="1" x14ac:dyDescent="0.2">
      <c r="A333" s="67" t="s">
        <v>194</v>
      </c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8"/>
      <c r="AK333" s="58"/>
      <c r="AL333" s="59"/>
      <c r="AM333" s="59"/>
      <c r="AN333" s="59"/>
      <c r="AO333" s="59"/>
      <c r="AP333" s="59"/>
      <c r="AQ333" s="59" t="s">
        <v>421</v>
      </c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62">
        <v>125000</v>
      </c>
      <c r="BD333" s="62"/>
      <c r="BE333" s="62"/>
      <c r="BF333" s="62"/>
      <c r="BG333" s="62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>
        <v>125000</v>
      </c>
      <c r="BV333" s="62"/>
      <c r="BW333" s="62"/>
      <c r="BX333" s="62"/>
      <c r="BY333" s="62"/>
      <c r="BZ333" s="62"/>
      <c r="CA333" s="62"/>
      <c r="CB333" s="62"/>
      <c r="CC333" s="62"/>
      <c r="CD333" s="62"/>
      <c r="CE333" s="62"/>
      <c r="CF333" s="62"/>
      <c r="CG333" s="62"/>
      <c r="CH333" s="62"/>
      <c r="CI333" s="62"/>
      <c r="CJ333" s="62"/>
      <c r="CK333" s="62"/>
      <c r="CL333" s="62"/>
      <c r="CM333" s="62"/>
      <c r="CN333" s="62"/>
      <c r="CO333" s="62"/>
      <c r="CP333" s="62"/>
      <c r="CQ333" s="62"/>
      <c r="CR333" s="62"/>
      <c r="CS333" s="62"/>
      <c r="CT333" s="62"/>
      <c r="CU333" s="62"/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>
        <f t="shared" si="13"/>
        <v>0</v>
      </c>
      <c r="DY333" s="62"/>
      <c r="DZ333" s="62"/>
      <c r="EA333" s="62"/>
      <c r="EB333" s="62"/>
      <c r="EC333" s="62"/>
      <c r="ED333" s="62"/>
      <c r="EE333" s="62"/>
      <c r="EF333" s="62"/>
      <c r="EG333" s="62"/>
      <c r="EH333" s="62"/>
      <c r="EI333" s="62"/>
      <c r="EJ333" s="62"/>
      <c r="EK333" s="62">
        <f t="shared" si="14"/>
        <v>125000</v>
      </c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>
        <f t="shared" si="15"/>
        <v>125000</v>
      </c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6"/>
    </row>
    <row r="334" spans="1:166" ht="36.4" customHeight="1" x14ac:dyDescent="0.2">
      <c r="A334" s="67" t="s">
        <v>194</v>
      </c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8"/>
      <c r="AK334" s="58"/>
      <c r="AL334" s="59"/>
      <c r="AM334" s="59"/>
      <c r="AN334" s="59"/>
      <c r="AO334" s="59"/>
      <c r="AP334" s="59"/>
      <c r="AQ334" s="59" t="s">
        <v>422</v>
      </c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62">
        <v>21250518.57</v>
      </c>
      <c r="BD334" s="62"/>
      <c r="BE334" s="62"/>
      <c r="BF334" s="62"/>
      <c r="BG334" s="62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62"/>
      <c r="BT334" s="62"/>
      <c r="BU334" s="62">
        <v>21250518.57</v>
      </c>
      <c r="BV334" s="62"/>
      <c r="BW334" s="62"/>
      <c r="BX334" s="62"/>
      <c r="BY334" s="62"/>
      <c r="BZ334" s="62"/>
      <c r="CA334" s="62"/>
      <c r="CB334" s="62"/>
      <c r="CC334" s="62"/>
      <c r="CD334" s="62"/>
      <c r="CE334" s="62"/>
      <c r="CF334" s="62"/>
      <c r="CG334" s="62"/>
      <c r="CH334" s="62">
        <v>14391026.92</v>
      </c>
      <c r="CI334" s="62"/>
      <c r="CJ334" s="62"/>
      <c r="CK334" s="62"/>
      <c r="CL334" s="62"/>
      <c r="CM334" s="62"/>
      <c r="CN334" s="62"/>
      <c r="CO334" s="62"/>
      <c r="CP334" s="62"/>
      <c r="CQ334" s="62"/>
      <c r="CR334" s="62"/>
      <c r="CS334" s="62"/>
      <c r="CT334" s="62"/>
      <c r="CU334" s="62"/>
      <c r="CV334" s="62"/>
      <c r="CW334" s="62"/>
      <c r="CX334" s="62"/>
      <c r="CY334" s="62"/>
      <c r="CZ334" s="62"/>
      <c r="DA334" s="62"/>
      <c r="DB334" s="62"/>
      <c r="DC334" s="62"/>
      <c r="DD334" s="62"/>
      <c r="DE334" s="62"/>
      <c r="DF334" s="62"/>
      <c r="DG334" s="62"/>
      <c r="DH334" s="62"/>
      <c r="DI334" s="62"/>
      <c r="DJ334" s="62"/>
      <c r="DK334" s="62"/>
      <c r="DL334" s="62"/>
      <c r="DM334" s="62"/>
      <c r="DN334" s="62"/>
      <c r="DO334" s="62"/>
      <c r="DP334" s="62"/>
      <c r="DQ334" s="62"/>
      <c r="DR334" s="62"/>
      <c r="DS334" s="62"/>
      <c r="DT334" s="62"/>
      <c r="DU334" s="62"/>
      <c r="DV334" s="62"/>
      <c r="DW334" s="62"/>
      <c r="DX334" s="62">
        <f t="shared" si="13"/>
        <v>14391026.92</v>
      </c>
      <c r="DY334" s="62"/>
      <c r="DZ334" s="62"/>
      <c r="EA334" s="62"/>
      <c r="EB334" s="62"/>
      <c r="EC334" s="62"/>
      <c r="ED334" s="62"/>
      <c r="EE334" s="62"/>
      <c r="EF334" s="62"/>
      <c r="EG334" s="62"/>
      <c r="EH334" s="62"/>
      <c r="EI334" s="62"/>
      <c r="EJ334" s="62"/>
      <c r="EK334" s="62">
        <f t="shared" si="14"/>
        <v>6859491.6500000004</v>
      </c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>
        <f t="shared" si="15"/>
        <v>6859491.6500000004</v>
      </c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6"/>
    </row>
    <row r="335" spans="1:166" ht="36.4" customHeight="1" x14ac:dyDescent="0.2">
      <c r="A335" s="67" t="s">
        <v>194</v>
      </c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8"/>
      <c r="AK335" s="58"/>
      <c r="AL335" s="59"/>
      <c r="AM335" s="59"/>
      <c r="AN335" s="59"/>
      <c r="AO335" s="59"/>
      <c r="AP335" s="59"/>
      <c r="AQ335" s="59" t="s">
        <v>423</v>
      </c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62">
        <v>2351249.4700000002</v>
      </c>
      <c r="BD335" s="62"/>
      <c r="BE335" s="62"/>
      <c r="BF335" s="62"/>
      <c r="BG335" s="62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62"/>
      <c r="BT335" s="62"/>
      <c r="BU335" s="62">
        <v>2351249.4700000002</v>
      </c>
      <c r="BV335" s="62"/>
      <c r="BW335" s="62"/>
      <c r="BX335" s="62"/>
      <c r="BY335" s="62"/>
      <c r="BZ335" s="62"/>
      <c r="CA335" s="62"/>
      <c r="CB335" s="62"/>
      <c r="CC335" s="62"/>
      <c r="CD335" s="62"/>
      <c r="CE335" s="62"/>
      <c r="CF335" s="62"/>
      <c r="CG335" s="62"/>
      <c r="CH335" s="62">
        <v>2351249.4700000002</v>
      </c>
      <c r="CI335" s="62"/>
      <c r="CJ335" s="62"/>
      <c r="CK335" s="62"/>
      <c r="CL335" s="62"/>
      <c r="CM335" s="62"/>
      <c r="CN335" s="62"/>
      <c r="CO335" s="62"/>
      <c r="CP335" s="62"/>
      <c r="CQ335" s="62"/>
      <c r="CR335" s="62"/>
      <c r="CS335" s="62"/>
      <c r="CT335" s="62"/>
      <c r="CU335" s="62"/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>
        <f t="shared" si="13"/>
        <v>2351249.4700000002</v>
      </c>
      <c r="DY335" s="62"/>
      <c r="DZ335" s="62"/>
      <c r="EA335" s="62"/>
      <c r="EB335" s="62"/>
      <c r="EC335" s="62"/>
      <c r="ED335" s="62"/>
      <c r="EE335" s="62"/>
      <c r="EF335" s="62"/>
      <c r="EG335" s="62"/>
      <c r="EH335" s="62"/>
      <c r="EI335" s="62"/>
      <c r="EJ335" s="62"/>
      <c r="EK335" s="62">
        <f t="shared" si="14"/>
        <v>0</v>
      </c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>
        <f t="shared" si="15"/>
        <v>0</v>
      </c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6"/>
    </row>
    <row r="336" spans="1:166" ht="12.75" x14ac:dyDescent="0.2">
      <c r="A336" s="67" t="s">
        <v>155</v>
      </c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8"/>
      <c r="AK336" s="58"/>
      <c r="AL336" s="59"/>
      <c r="AM336" s="59"/>
      <c r="AN336" s="59"/>
      <c r="AO336" s="59"/>
      <c r="AP336" s="59"/>
      <c r="AQ336" s="59" t="s">
        <v>424</v>
      </c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62">
        <v>21466514</v>
      </c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>
        <v>21466514</v>
      </c>
      <c r="BV336" s="62"/>
      <c r="BW336" s="62"/>
      <c r="BX336" s="62"/>
      <c r="BY336" s="62"/>
      <c r="BZ336" s="62"/>
      <c r="CA336" s="62"/>
      <c r="CB336" s="62"/>
      <c r="CC336" s="62"/>
      <c r="CD336" s="62"/>
      <c r="CE336" s="62"/>
      <c r="CF336" s="62"/>
      <c r="CG336" s="62"/>
      <c r="CH336" s="62"/>
      <c r="CI336" s="62"/>
      <c r="CJ336" s="62"/>
      <c r="CK336" s="62"/>
      <c r="CL336" s="62"/>
      <c r="CM336" s="62"/>
      <c r="CN336" s="62"/>
      <c r="CO336" s="62"/>
      <c r="CP336" s="62"/>
      <c r="CQ336" s="62"/>
      <c r="CR336" s="62"/>
      <c r="CS336" s="62"/>
      <c r="CT336" s="62"/>
      <c r="CU336" s="62"/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>
        <f t="shared" si="13"/>
        <v>0</v>
      </c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>
        <f t="shared" si="14"/>
        <v>21466514</v>
      </c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>
        <f t="shared" si="15"/>
        <v>21466514</v>
      </c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6"/>
    </row>
    <row r="337" spans="1:166" ht="24.2" customHeight="1" x14ac:dyDescent="0.2">
      <c r="A337" s="67" t="s">
        <v>157</v>
      </c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8"/>
      <c r="AK337" s="58"/>
      <c r="AL337" s="59"/>
      <c r="AM337" s="59"/>
      <c r="AN337" s="59"/>
      <c r="AO337" s="59"/>
      <c r="AP337" s="59"/>
      <c r="AQ337" s="59" t="s">
        <v>425</v>
      </c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62">
        <v>6482886</v>
      </c>
      <c r="BD337" s="62"/>
      <c r="BE337" s="62"/>
      <c r="BF337" s="62"/>
      <c r="BG337" s="62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62"/>
      <c r="BT337" s="62"/>
      <c r="BU337" s="62">
        <v>6482886</v>
      </c>
      <c r="BV337" s="62"/>
      <c r="BW337" s="62"/>
      <c r="BX337" s="62"/>
      <c r="BY337" s="62"/>
      <c r="BZ337" s="62"/>
      <c r="CA337" s="62"/>
      <c r="CB337" s="62"/>
      <c r="CC337" s="62"/>
      <c r="CD337" s="62"/>
      <c r="CE337" s="62"/>
      <c r="CF337" s="62"/>
      <c r="CG337" s="62"/>
      <c r="CH337" s="62"/>
      <c r="CI337" s="62"/>
      <c r="CJ337" s="62"/>
      <c r="CK337" s="62"/>
      <c r="CL337" s="62"/>
      <c r="CM337" s="62"/>
      <c r="CN337" s="62"/>
      <c r="CO337" s="62"/>
      <c r="CP337" s="62"/>
      <c r="CQ337" s="62"/>
      <c r="CR337" s="62"/>
      <c r="CS337" s="62"/>
      <c r="CT337" s="62"/>
      <c r="CU337" s="62"/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>
        <f t="shared" si="13"/>
        <v>0</v>
      </c>
      <c r="DY337" s="62"/>
      <c r="DZ337" s="62"/>
      <c r="EA337" s="62"/>
      <c r="EB337" s="62"/>
      <c r="EC337" s="62"/>
      <c r="ED337" s="62"/>
      <c r="EE337" s="62"/>
      <c r="EF337" s="62"/>
      <c r="EG337" s="62"/>
      <c r="EH337" s="62"/>
      <c r="EI337" s="62"/>
      <c r="EJ337" s="62"/>
      <c r="EK337" s="62">
        <f t="shared" si="14"/>
        <v>6482886</v>
      </c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>
        <f t="shared" si="15"/>
        <v>6482886</v>
      </c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6"/>
    </row>
    <row r="338" spans="1:166" ht="36.4" customHeight="1" x14ac:dyDescent="0.2">
      <c r="A338" s="67" t="s">
        <v>194</v>
      </c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8"/>
      <c r="AK338" s="58"/>
      <c r="AL338" s="59"/>
      <c r="AM338" s="59"/>
      <c r="AN338" s="59"/>
      <c r="AO338" s="59"/>
      <c r="AP338" s="59"/>
      <c r="AQ338" s="59" t="s">
        <v>426</v>
      </c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62">
        <v>63136815.5</v>
      </c>
      <c r="BD338" s="62"/>
      <c r="BE338" s="62"/>
      <c r="BF338" s="62"/>
      <c r="BG338" s="62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62"/>
      <c r="BT338" s="62"/>
      <c r="BU338" s="62">
        <v>63136815.5</v>
      </c>
      <c r="BV338" s="62"/>
      <c r="BW338" s="62"/>
      <c r="BX338" s="62"/>
      <c r="BY338" s="62"/>
      <c r="BZ338" s="62"/>
      <c r="CA338" s="62"/>
      <c r="CB338" s="62"/>
      <c r="CC338" s="62"/>
      <c r="CD338" s="62"/>
      <c r="CE338" s="62"/>
      <c r="CF338" s="62"/>
      <c r="CG338" s="62"/>
      <c r="CH338" s="62">
        <v>22963295.57</v>
      </c>
      <c r="CI338" s="62"/>
      <c r="CJ338" s="62"/>
      <c r="CK338" s="62"/>
      <c r="CL338" s="62"/>
      <c r="CM338" s="62"/>
      <c r="CN338" s="62"/>
      <c r="CO338" s="62"/>
      <c r="CP338" s="62"/>
      <c r="CQ338" s="62"/>
      <c r="CR338" s="62"/>
      <c r="CS338" s="62"/>
      <c r="CT338" s="62"/>
      <c r="CU338" s="62"/>
      <c r="CV338" s="62"/>
      <c r="CW338" s="62"/>
      <c r="CX338" s="62"/>
      <c r="CY338" s="62"/>
      <c r="CZ338" s="62"/>
      <c r="DA338" s="62"/>
      <c r="DB338" s="62"/>
      <c r="DC338" s="62"/>
      <c r="DD338" s="62"/>
      <c r="DE338" s="62"/>
      <c r="DF338" s="62"/>
      <c r="DG338" s="62"/>
      <c r="DH338" s="62"/>
      <c r="DI338" s="62"/>
      <c r="DJ338" s="62"/>
      <c r="DK338" s="62"/>
      <c r="DL338" s="62"/>
      <c r="DM338" s="62"/>
      <c r="DN338" s="62"/>
      <c r="DO338" s="62"/>
      <c r="DP338" s="62"/>
      <c r="DQ338" s="62"/>
      <c r="DR338" s="62"/>
      <c r="DS338" s="62"/>
      <c r="DT338" s="62"/>
      <c r="DU338" s="62"/>
      <c r="DV338" s="62"/>
      <c r="DW338" s="62"/>
      <c r="DX338" s="62">
        <f t="shared" si="13"/>
        <v>22963295.57</v>
      </c>
      <c r="DY338" s="62"/>
      <c r="DZ338" s="62"/>
      <c r="EA338" s="62"/>
      <c r="EB338" s="62"/>
      <c r="EC338" s="62"/>
      <c r="ED338" s="62"/>
      <c r="EE338" s="62"/>
      <c r="EF338" s="62"/>
      <c r="EG338" s="62"/>
      <c r="EH338" s="62"/>
      <c r="EI338" s="62"/>
      <c r="EJ338" s="62"/>
      <c r="EK338" s="62">
        <f t="shared" si="14"/>
        <v>40173519.93</v>
      </c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>
        <f t="shared" si="15"/>
        <v>40173519.93</v>
      </c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6"/>
    </row>
    <row r="339" spans="1:166" ht="36.4" customHeight="1" x14ac:dyDescent="0.2">
      <c r="A339" s="67" t="s">
        <v>194</v>
      </c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8"/>
      <c r="AK339" s="58"/>
      <c r="AL339" s="59"/>
      <c r="AM339" s="59"/>
      <c r="AN339" s="59"/>
      <c r="AO339" s="59"/>
      <c r="AP339" s="59"/>
      <c r="AQ339" s="59" t="s">
        <v>427</v>
      </c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62">
        <v>4466652.92</v>
      </c>
      <c r="BD339" s="62"/>
      <c r="BE339" s="62"/>
      <c r="BF339" s="62"/>
      <c r="BG339" s="62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>
        <v>4466652.92</v>
      </c>
      <c r="BV339" s="62"/>
      <c r="BW339" s="62"/>
      <c r="BX339" s="62"/>
      <c r="BY339" s="62"/>
      <c r="BZ339" s="62"/>
      <c r="CA339" s="62"/>
      <c r="CB339" s="62"/>
      <c r="CC339" s="62"/>
      <c r="CD339" s="62"/>
      <c r="CE339" s="62"/>
      <c r="CF339" s="62"/>
      <c r="CG339" s="62"/>
      <c r="CH339" s="62">
        <v>4466652.92</v>
      </c>
      <c r="CI339" s="62"/>
      <c r="CJ339" s="62"/>
      <c r="CK339" s="62"/>
      <c r="CL339" s="62"/>
      <c r="CM339" s="62"/>
      <c r="CN339" s="62"/>
      <c r="CO339" s="62"/>
      <c r="CP339" s="62"/>
      <c r="CQ339" s="62"/>
      <c r="CR339" s="62"/>
      <c r="CS339" s="62"/>
      <c r="CT339" s="62"/>
      <c r="CU339" s="62"/>
      <c r="CV339" s="62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>
        <f t="shared" si="13"/>
        <v>4466652.92</v>
      </c>
      <c r="DY339" s="62"/>
      <c r="DZ339" s="62"/>
      <c r="EA339" s="62"/>
      <c r="EB339" s="62"/>
      <c r="EC339" s="62"/>
      <c r="ED339" s="62"/>
      <c r="EE339" s="62"/>
      <c r="EF339" s="62"/>
      <c r="EG339" s="62"/>
      <c r="EH339" s="62"/>
      <c r="EI339" s="62"/>
      <c r="EJ339" s="62"/>
      <c r="EK339" s="62">
        <f t="shared" si="14"/>
        <v>0</v>
      </c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>
        <f t="shared" si="15"/>
        <v>0</v>
      </c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6"/>
    </row>
    <row r="340" spans="1:166" ht="12.75" x14ac:dyDescent="0.2">
      <c r="A340" s="67" t="s">
        <v>177</v>
      </c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8"/>
      <c r="AK340" s="58"/>
      <c r="AL340" s="59"/>
      <c r="AM340" s="59"/>
      <c r="AN340" s="59"/>
      <c r="AO340" s="59"/>
      <c r="AP340" s="59"/>
      <c r="AQ340" s="59" t="s">
        <v>428</v>
      </c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62">
        <v>709900</v>
      </c>
      <c r="BD340" s="62"/>
      <c r="BE340" s="62"/>
      <c r="BF340" s="62"/>
      <c r="BG340" s="62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62"/>
      <c r="BT340" s="62"/>
      <c r="BU340" s="62">
        <v>709900</v>
      </c>
      <c r="BV340" s="62"/>
      <c r="BW340" s="62"/>
      <c r="BX340" s="62"/>
      <c r="BY340" s="62"/>
      <c r="BZ340" s="62"/>
      <c r="CA340" s="62"/>
      <c r="CB340" s="62"/>
      <c r="CC340" s="62"/>
      <c r="CD340" s="62"/>
      <c r="CE340" s="62"/>
      <c r="CF340" s="62"/>
      <c r="CG340" s="62"/>
      <c r="CH340" s="62"/>
      <c r="CI340" s="62"/>
      <c r="CJ340" s="62"/>
      <c r="CK340" s="62"/>
      <c r="CL340" s="62"/>
      <c r="CM340" s="62"/>
      <c r="CN340" s="62"/>
      <c r="CO340" s="62"/>
      <c r="CP340" s="62"/>
      <c r="CQ340" s="62"/>
      <c r="CR340" s="62"/>
      <c r="CS340" s="62"/>
      <c r="CT340" s="62"/>
      <c r="CU340" s="62"/>
      <c r="CV340" s="62"/>
      <c r="CW340" s="62"/>
      <c r="CX340" s="62"/>
      <c r="CY340" s="62"/>
      <c r="CZ340" s="62"/>
      <c r="DA340" s="62"/>
      <c r="DB340" s="62"/>
      <c r="DC340" s="62"/>
      <c r="DD340" s="62"/>
      <c r="DE340" s="62"/>
      <c r="DF340" s="62"/>
      <c r="DG340" s="62"/>
      <c r="DH340" s="62"/>
      <c r="DI340" s="62"/>
      <c r="DJ340" s="62"/>
      <c r="DK340" s="62"/>
      <c r="DL340" s="62"/>
      <c r="DM340" s="62"/>
      <c r="DN340" s="62"/>
      <c r="DO340" s="62"/>
      <c r="DP340" s="62"/>
      <c r="DQ340" s="62"/>
      <c r="DR340" s="62"/>
      <c r="DS340" s="62"/>
      <c r="DT340" s="62"/>
      <c r="DU340" s="62"/>
      <c r="DV340" s="62"/>
      <c r="DW340" s="62"/>
      <c r="DX340" s="62">
        <f t="shared" si="13"/>
        <v>0</v>
      </c>
      <c r="DY340" s="62"/>
      <c r="DZ340" s="62"/>
      <c r="EA340" s="62"/>
      <c r="EB340" s="62"/>
      <c r="EC340" s="62"/>
      <c r="ED340" s="62"/>
      <c r="EE340" s="62"/>
      <c r="EF340" s="62"/>
      <c r="EG340" s="62"/>
      <c r="EH340" s="62"/>
      <c r="EI340" s="62"/>
      <c r="EJ340" s="62"/>
      <c r="EK340" s="62">
        <f t="shared" si="14"/>
        <v>709900</v>
      </c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>
        <f t="shared" si="15"/>
        <v>709900</v>
      </c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6"/>
    </row>
    <row r="341" spans="1:166" ht="24" customHeight="1" x14ac:dyDescent="0.2">
      <c r="A341" s="73" t="s">
        <v>429</v>
      </c>
      <c r="B341" s="73"/>
      <c r="C341" s="73"/>
      <c r="D341" s="73"/>
      <c r="E341" s="73"/>
      <c r="F341" s="73"/>
      <c r="G341" s="73"/>
      <c r="H341" s="73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  <c r="AE341" s="73"/>
      <c r="AF341" s="73"/>
      <c r="AG341" s="73"/>
      <c r="AH341" s="73"/>
      <c r="AI341" s="73"/>
      <c r="AJ341" s="74"/>
      <c r="AK341" s="75" t="s">
        <v>430</v>
      </c>
      <c r="AL341" s="76"/>
      <c r="AM341" s="76"/>
      <c r="AN341" s="76"/>
      <c r="AO341" s="76"/>
      <c r="AP341" s="76"/>
      <c r="AQ341" s="77"/>
      <c r="AR341" s="77"/>
      <c r="AS341" s="77"/>
      <c r="AT341" s="77"/>
      <c r="AU341" s="77"/>
      <c r="AV341" s="77"/>
      <c r="AW341" s="77"/>
      <c r="AX341" s="77"/>
      <c r="AY341" s="77"/>
      <c r="AZ341" s="77"/>
      <c r="BA341" s="77"/>
      <c r="BB341" s="77"/>
      <c r="BC341" s="72">
        <v>-62889891.630000003</v>
      </c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>
        <v>-62889891.630000003</v>
      </c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>
        <v>7272639.6799999997</v>
      </c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62">
        <f t="shared" si="13"/>
        <v>7272639.6799999997</v>
      </c>
      <c r="DY341" s="62"/>
      <c r="DZ341" s="62"/>
      <c r="EA341" s="62"/>
      <c r="EB341" s="62"/>
      <c r="EC341" s="62"/>
      <c r="ED341" s="62"/>
      <c r="EE341" s="62"/>
      <c r="EF341" s="62"/>
      <c r="EG341" s="62"/>
      <c r="EH341" s="62"/>
      <c r="EI341" s="62"/>
      <c r="EJ341" s="6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8"/>
    </row>
    <row r="342" spans="1:166" ht="24" customHeight="1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</row>
    <row r="343" spans="1:166" ht="35.25" customHeight="1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  <c r="FA343" s="3"/>
      <c r="FB343" s="3"/>
      <c r="FC343" s="3"/>
      <c r="FD343" s="3"/>
      <c r="FE343" s="3"/>
      <c r="FF343" s="3"/>
      <c r="FG343" s="3"/>
      <c r="FH343" s="3"/>
      <c r="FI343" s="3"/>
      <c r="FJ343" s="3"/>
    </row>
    <row r="344" spans="1:166" ht="35.25" customHeight="1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  <c r="FA344" s="3"/>
      <c r="FB344" s="3"/>
      <c r="FC344" s="3"/>
      <c r="FD344" s="3"/>
      <c r="FE344" s="3"/>
      <c r="FF344" s="3"/>
      <c r="FG344" s="3"/>
      <c r="FH344" s="3"/>
      <c r="FI344" s="3"/>
      <c r="FJ344" s="3"/>
    </row>
    <row r="345" spans="1:166" ht="12" customHeight="1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  <c r="EZ345" s="3"/>
      <c r="FA345" s="3"/>
      <c r="FB345" s="3"/>
      <c r="FC345" s="3"/>
      <c r="FD345" s="3"/>
      <c r="FE345" s="3"/>
      <c r="FF345" s="3"/>
      <c r="FG345" s="3"/>
      <c r="FH345" s="3"/>
      <c r="FI345" s="3"/>
      <c r="FJ345" s="3"/>
    </row>
    <row r="346" spans="1:166" ht="8.25" customHeight="1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</row>
    <row r="347" spans="1:166" ht="9.75" customHeight="1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  <c r="EZ347" s="3"/>
      <c r="FA347" s="3"/>
      <c r="FB347" s="3"/>
      <c r="FC347" s="3"/>
      <c r="FD347" s="3"/>
      <c r="FE347" s="3"/>
      <c r="FF347" s="3"/>
      <c r="FG347" s="3"/>
      <c r="FH347" s="3"/>
      <c r="FI347" s="3"/>
      <c r="FJ347" s="3"/>
    </row>
    <row r="348" spans="1:16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6" t="s">
        <v>431</v>
      </c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6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2" t="s">
        <v>432</v>
      </c>
    </row>
    <row r="349" spans="1:166" ht="12.75" customHeight="1" x14ac:dyDescent="0.2">
      <c r="A349" s="71"/>
      <c r="B349" s="71"/>
      <c r="C349" s="71"/>
      <c r="D349" s="71"/>
      <c r="E349" s="71"/>
      <c r="F349" s="71"/>
      <c r="G349" s="71"/>
      <c r="H349" s="71"/>
      <c r="I349" s="71"/>
      <c r="J349" s="71"/>
      <c r="K349" s="71"/>
      <c r="L349" s="71"/>
      <c r="M349" s="71"/>
      <c r="N349" s="71"/>
      <c r="O349" s="71"/>
      <c r="P349" s="71"/>
      <c r="Q349" s="71"/>
      <c r="R349" s="71"/>
      <c r="S349" s="71"/>
      <c r="T349" s="71"/>
      <c r="U349" s="71"/>
      <c r="V349" s="71"/>
      <c r="W349" s="71"/>
      <c r="X349" s="71"/>
      <c r="Y349" s="71"/>
      <c r="Z349" s="71"/>
      <c r="AA349" s="71"/>
      <c r="AB349" s="71"/>
      <c r="AC349" s="71"/>
      <c r="AD349" s="71"/>
      <c r="AE349" s="71"/>
      <c r="AF349" s="71"/>
      <c r="AG349" s="71"/>
      <c r="AH349" s="71"/>
      <c r="AI349" s="71"/>
      <c r="AJ349" s="71"/>
      <c r="AK349" s="71"/>
      <c r="AL349" s="71"/>
      <c r="AM349" s="71"/>
      <c r="AN349" s="71"/>
      <c r="AO349" s="71"/>
      <c r="AP349" s="71"/>
      <c r="AQ349" s="71"/>
      <c r="AR349" s="71"/>
      <c r="AS349" s="71"/>
      <c r="AT349" s="71"/>
      <c r="AU349" s="71"/>
      <c r="AV349" s="71"/>
      <c r="AW349" s="71"/>
      <c r="AX349" s="71"/>
      <c r="AY349" s="71"/>
      <c r="AZ349" s="71"/>
      <c r="BA349" s="71"/>
      <c r="BB349" s="71"/>
      <c r="BC349" s="71"/>
      <c r="BD349" s="71"/>
      <c r="BE349" s="71"/>
      <c r="BF349" s="71"/>
      <c r="BG349" s="71"/>
      <c r="BH349" s="71"/>
      <c r="BI349" s="71"/>
      <c r="BJ349" s="71"/>
      <c r="BK349" s="71"/>
      <c r="BL349" s="71"/>
      <c r="BM349" s="71"/>
      <c r="BN349" s="71"/>
      <c r="BO349" s="71"/>
      <c r="BP349" s="71"/>
      <c r="BQ349" s="71"/>
      <c r="BR349" s="71"/>
      <c r="BS349" s="71"/>
      <c r="BT349" s="71"/>
      <c r="BU349" s="71"/>
      <c r="BV349" s="71"/>
      <c r="BW349" s="71"/>
      <c r="BX349" s="71"/>
      <c r="BY349" s="71"/>
      <c r="BZ349" s="71"/>
      <c r="CA349" s="71"/>
      <c r="CB349" s="71"/>
      <c r="CC349" s="71"/>
      <c r="CD349" s="71"/>
      <c r="CE349" s="71"/>
      <c r="CF349" s="71"/>
      <c r="CG349" s="71"/>
      <c r="CH349" s="71"/>
      <c r="CI349" s="71"/>
      <c r="CJ349" s="71"/>
      <c r="CK349" s="71"/>
      <c r="CL349" s="71"/>
      <c r="CM349" s="71"/>
      <c r="CN349" s="71"/>
      <c r="CO349" s="71"/>
      <c r="CP349" s="71"/>
      <c r="CQ349" s="71"/>
      <c r="CR349" s="71"/>
      <c r="CS349" s="71"/>
      <c r="CT349" s="71"/>
      <c r="CU349" s="71"/>
      <c r="CV349" s="71"/>
      <c r="CW349" s="71"/>
      <c r="CX349" s="71"/>
      <c r="CY349" s="71"/>
      <c r="CZ349" s="71"/>
      <c r="DA349" s="71"/>
      <c r="DB349" s="71"/>
      <c r="DC349" s="71"/>
      <c r="DD349" s="71"/>
      <c r="DE349" s="71"/>
      <c r="DF349" s="71"/>
      <c r="DG349" s="71"/>
      <c r="DH349" s="71"/>
      <c r="DI349" s="71"/>
      <c r="DJ349" s="71"/>
      <c r="DK349" s="71"/>
      <c r="DL349" s="71"/>
      <c r="DM349" s="71"/>
      <c r="DN349" s="71"/>
      <c r="DO349" s="71"/>
      <c r="DP349" s="71"/>
      <c r="DQ349" s="71"/>
      <c r="DR349" s="71"/>
      <c r="DS349" s="71"/>
      <c r="DT349" s="71"/>
      <c r="DU349" s="71"/>
      <c r="DV349" s="71"/>
      <c r="DW349" s="71"/>
      <c r="DX349" s="71"/>
      <c r="DY349" s="71"/>
      <c r="DZ349" s="71"/>
      <c r="EA349" s="71"/>
      <c r="EB349" s="71"/>
      <c r="EC349" s="71"/>
      <c r="ED349" s="71"/>
      <c r="EE349" s="71"/>
      <c r="EF349" s="71"/>
      <c r="EG349" s="71"/>
      <c r="EH349" s="71"/>
      <c r="EI349" s="71"/>
      <c r="EJ349" s="71"/>
      <c r="EK349" s="71"/>
      <c r="EL349" s="71"/>
      <c r="EM349" s="71"/>
      <c r="EN349" s="71"/>
      <c r="EO349" s="71"/>
      <c r="EP349" s="71"/>
      <c r="EQ349" s="71"/>
      <c r="ER349" s="71"/>
      <c r="ES349" s="71"/>
      <c r="ET349" s="71"/>
      <c r="EU349" s="71"/>
      <c r="EV349" s="71"/>
      <c r="EW349" s="71"/>
      <c r="EX349" s="71"/>
      <c r="EY349" s="71"/>
      <c r="EZ349" s="71"/>
      <c r="FA349" s="71"/>
      <c r="FB349" s="71"/>
      <c r="FC349" s="71"/>
      <c r="FD349" s="71"/>
      <c r="FE349" s="71"/>
      <c r="FF349" s="71"/>
      <c r="FG349" s="71"/>
      <c r="FH349" s="71"/>
      <c r="FI349" s="71"/>
      <c r="FJ349" s="71"/>
    </row>
    <row r="350" spans="1:166" ht="11.25" customHeight="1" x14ac:dyDescent="0.2">
      <c r="A350" s="41" t="s">
        <v>21</v>
      </c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1"/>
      <c r="AM350" s="41"/>
      <c r="AN350" s="41"/>
      <c r="AO350" s="42"/>
      <c r="AP350" s="45" t="s">
        <v>22</v>
      </c>
      <c r="AQ350" s="41"/>
      <c r="AR350" s="41"/>
      <c r="AS350" s="41"/>
      <c r="AT350" s="41"/>
      <c r="AU350" s="42"/>
      <c r="AV350" s="45" t="s">
        <v>433</v>
      </c>
      <c r="AW350" s="41"/>
      <c r="AX350" s="41"/>
      <c r="AY350" s="41"/>
      <c r="AZ350" s="41"/>
      <c r="BA350" s="41"/>
      <c r="BB350" s="41"/>
      <c r="BC350" s="41"/>
      <c r="BD350" s="41"/>
      <c r="BE350" s="41"/>
      <c r="BF350" s="41"/>
      <c r="BG350" s="41"/>
      <c r="BH350" s="41"/>
      <c r="BI350" s="41"/>
      <c r="BJ350" s="41"/>
      <c r="BK350" s="42"/>
      <c r="BL350" s="45" t="s">
        <v>147</v>
      </c>
      <c r="BM350" s="41"/>
      <c r="BN350" s="41"/>
      <c r="BO350" s="41"/>
      <c r="BP350" s="41"/>
      <c r="BQ350" s="41"/>
      <c r="BR350" s="41"/>
      <c r="BS350" s="41"/>
      <c r="BT350" s="41"/>
      <c r="BU350" s="41"/>
      <c r="BV350" s="41"/>
      <c r="BW350" s="41"/>
      <c r="BX350" s="41"/>
      <c r="BY350" s="41"/>
      <c r="BZ350" s="41"/>
      <c r="CA350" s="41"/>
      <c r="CB350" s="41"/>
      <c r="CC350" s="41"/>
      <c r="CD350" s="41"/>
      <c r="CE350" s="42"/>
      <c r="CF350" s="35" t="s">
        <v>25</v>
      </c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7"/>
      <c r="ET350" s="45" t="s">
        <v>26</v>
      </c>
      <c r="EU350" s="41"/>
      <c r="EV350" s="41"/>
      <c r="EW350" s="41"/>
      <c r="EX350" s="41"/>
      <c r="EY350" s="41"/>
      <c r="EZ350" s="41"/>
      <c r="FA350" s="41"/>
      <c r="FB350" s="41"/>
      <c r="FC350" s="41"/>
      <c r="FD350" s="41"/>
      <c r="FE350" s="41"/>
      <c r="FF350" s="41"/>
      <c r="FG350" s="41"/>
      <c r="FH350" s="41"/>
      <c r="FI350" s="41"/>
      <c r="FJ350" s="47"/>
    </row>
    <row r="351" spans="1:166" ht="69.75" customHeight="1" x14ac:dyDescent="0.2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4"/>
      <c r="AP351" s="46"/>
      <c r="AQ351" s="43"/>
      <c r="AR351" s="43"/>
      <c r="AS351" s="43"/>
      <c r="AT351" s="43"/>
      <c r="AU351" s="44"/>
      <c r="AV351" s="46"/>
      <c r="AW351" s="43"/>
      <c r="AX351" s="43"/>
      <c r="AY351" s="43"/>
      <c r="AZ351" s="43"/>
      <c r="BA351" s="43"/>
      <c r="BB351" s="43"/>
      <c r="BC351" s="43"/>
      <c r="BD351" s="43"/>
      <c r="BE351" s="43"/>
      <c r="BF351" s="43"/>
      <c r="BG351" s="43"/>
      <c r="BH351" s="43"/>
      <c r="BI351" s="43"/>
      <c r="BJ351" s="43"/>
      <c r="BK351" s="44"/>
      <c r="BL351" s="46"/>
      <c r="BM351" s="43"/>
      <c r="BN351" s="43"/>
      <c r="BO351" s="43"/>
      <c r="BP351" s="43"/>
      <c r="BQ351" s="43"/>
      <c r="BR351" s="43"/>
      <c r="BS351" s="43"/>
      <c r="BT351" s="43"/>
      <c r="BU351" s="43"/>
      <c r="BV351" s="43"/>
      <c r="BW351" s="43"/>
      <c r="BX351" s="43"/>
      <c r="BY351" s="43"/>
      <c r="BZ351" s="43"/>
      <c r="CA351" s="43"/>
      <c r="CB351" s="43"/>
      <c r="CC351" s="43"/>
      <c r="CD351" s="43"/>
      <c r="CE351" s="44"/>
      <c r="CF351" s="36" t="s">
        <v>434</v>
      </c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7"/>
      <c r="CW351" s="35" t="s">
        <v>28</v>
      </c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7"/>
      <c r="DN351" s="35" t="s">
        <v>29</v>
      </c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7"/>
      <c r="EE351" s="35" t="s">
        <v>30</v>
      </c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7"/>
      <c r="ET351" s="46"/>
      <c r="EU351" s="43"/>
      <c r="EV351" s="43"/>
      <c r="EW351" s="43"/>
      <c r="EX351" s="43"/>
      <c r="EY351" s="43"/>
      <c r="EZ351" s="43"/>
      <c r="FA351" s="43"/>
      <c r="FB351" s="43"/>
      <c r="FC351" s="43"/>
      <c r="FD351" s="43"/>
      <c r="FE351" s="43"/>
      <c r="FF351" s="43"/>
      <c r="FG351" s="43"/>
      <c r="FH351" s="43"/>
      <c r="FI351" s="43"/>
      <c r="FJ351" s="48"/>
    </row>
    <row r="352" spans="1:166" ht="12" customHeight="1" x14ac:dyDescent="0.2">
      <c r="A352" s="39">
        <v>1</v>
      </c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9"/>
      <c r="AK352" s="39"/>
      <c r="AL352" s="39"/>
      <c r="AM352" s="39"/>
      <c r="AN352" s="39"/>
      <c r="AO352" s="40"/>
      <c r="AP352" s="29">
        <v>2</v>
      </c>
      <c r="AQ352" s="30"/>
      <c r="AR352" s="30"/>
      <c r="AS352" s="30"/>
      <c r="AT352" s="30"/>
      <c r="AU352" s="31"/>
      <c r="AV352" s="29">
        <v>3</v>
      </c>
      <c r="AW352" s="30"/>
      <c r="AX352" s="30"/>
      <c r="AY352" s="30"/>
      <c r="AZ352" s="30"/>
      <c r="BA352" s="30"/>
      <c r="BB352" s="30"/>
      <c r="BC352" s="30"/>
      <c r="BD352" s="30"/>
      <c r="BE352" s="15"/>
      <c r="BF352" s="15"/>
      <c r="BG352" s="15"/>
      <c r="BH352" s="15"/>
      <c r="BI352" s="15"/>
      <c r="BJ352" s="15"/>
      <c r="BK352" s="38"/>
      <c r="BL352" s="29">
        <v>4</v>
      </c>
      <c r="BM352" s="30"/>
      <c r="BN352" s="30"/>
      <c r="BO352" s="30"/>
      <c r="BP352" s="30"/>
      <c r="BQ352" s="30"/>
      <c r="BR352" s="30"/>
      <c r="BS352" s="30"/>
      <c r="BT352" s="30"/>
      <c r="BU352" s="30"/>
      <c r="BV352" s="30"/>
      <c r="BW352" s="30"/>
      <c r="BX352" s="30"/>
      <c r="BY352" s="30"/>
      <c r="BZ352" s="30"/>
      <c r="CA352" s="30"/>
      <c r="CB352" s="30"/>
      <c r="CC352" s="30"/>
      <c r="CD352" s="30"/>
      <c r="CE352" s="31"/>
      <c r="CF352" s="29">
        <v>5</v>
      </c>
      <c r="CG352" s="30"/>
      <c r="CH352" s="30"/>
      <c r="CI352" s="30"/>
      <c r="CJ352" s="30"/>
      <c r="CK352" s="30"/>
      <c r="CL352" s="30"/>
      <c r="CM352" s="30"/>
      <c r="CN352" s="30"/>
      <c r="CO352" s="30"/>
      <c r="CP352" s="30"/>
      <c r="CQ352" s="30"/>
      <c r="CR352" s="30"/>
      <c r="CS352" s="30"/>
      <c r="CT352" s="30"/>
      <c r="CU352" s="30"/>
      <c r="CV352" s="31"/>
      <c r="CW352" s="29">
        <v>6</v>
      </c>
      <c r="CX352" s="30"/>
      <c r="CY352" s="30"/>
      <c r="CZ352" s="30"/>
      <c r="DA352" s="30"/>
      <c r="DB352" s="30"/>
      <c r="DC352" s="30"/>
      <c r="DD352" s="30"/>
      <c r="DE352" s="30"/>
      <c r="DF352" s="30"/>
      <c r="DG352" s="30"/>
      <c r="DH352" s="30"/>
      <c r="DI352" s="30"/>
      <c r="DJ352" s="30"/>
      <c r="DK352" s="30"/>
      <c r="DL352" s="30"/>
      <c r="DM352" s="31"/>
      <c r="DN352" s="29">
        <v>7</v>
      </c>
      <c r="DO352" s="30"/>
      <c r="DP352" s="30"/>
      <c r="DQ352" s="30"/>
      <c r="DR352" s="30"/>
      <c r="DS352" s="30"/>
      <c r="DT352" s="30"/>
      <c r="DU352" s="30"/>
      <c r="DV352" s="30"/>
      <c r="DW352" s="30"/>
      <c r="DX352" s="30"/>
      <c r="DY352" s="30"/>
      <c r="DZ352" s="30"/>
      <c r="EA352" s="30"/>
      <c r="EB352" s="30"/>
      <c r="EC352" s="30"/>
      <c r="ED352" s="31"/>
      <c r="EE352" s="29">
        <v>8</v>
      </c>
      <c r="EF352" s="30"/>
      <c r="EG352" s="30"/>
      <c r="EH352" s="30"/>
      <c r="EI352" s="30"/>
      <c r="EJ352" s="30"/>
      <c r="EK352" s="30"/>
      <c r="EL352" s="30"/>
      <c r="EM352" s="30"/>
      <c r="EN352" s="30"/>
      <c r="EO352" s="30"/>
      <c r="EP352" s="30"/>
      <c r="EQ352" s="30"/>
      <c r="ER352" s="30"/>
      <c r="ES352" s="31"/>
      <c r="ET352" s="49">
        <v>9</v>
      </c>
      <c r="EU352" s="15"/>
      <c r="EV352" s="15"/>
      <c r="EW352" s="15"/>
      <c r="EX352" s="15"/>
      <c r="EY352" s="15"/>
      <c r="EZ352" s="15"/>
      <c r="FA352" s="15"/>
      <c r="FB352" s="15"/>
      <c r="FC352" s="15"/>
      <c r="FD352" s="15"/>
      <c r="FE352" s="15"/>
      <c r="FF352" s="15"/>
      <c r="FG352" s="15"/>
      <c r="FH352" s="15"/>
      <c r="FI352" s="15"/>
      <c r="FJ352" s="16"/>
    </row>
    <row r="353" spans="1:166" ht="37.5" customHeight="1" x14ac:dyDescent="0.2">
      <c r="A353" s="79" t="s">
        <v>435</v>
      </c>
      <c r="B353" s="79"/>
      <c r="C353" s="79"/>
      <c r="D353" s="79"/>
      <c r="E353" s="79"/>
      <c r="F353" s="79"/>
      <c r="G353" s="79"/>
      <c r="H353" s="79"/>
      <c r="I353" s="79"/>
      <c r="J353" s="79"/>
      <c r="K353" s="79"/>
      <c r="L353" s="79"/>
      <c r="M353" s="79"/>
      <c r="N353" s="79"/>
      <c r="O353" s="79"/>
      <c r="P353" s="79"/>
      <c r="Q353" s="79"/>
      <c r="R353" s="79"/>
      <c r="S353" s="79"/>
      <c r="T353" s="79"/>
      <c r="U353" s="79"/>
      <c r="V353" s="79"/>
      <c r="W353" s="79"/>
      <c r="X353" s="79"/>
      <c r="Y353" s="79"/>
      <c r="Z353" s="79"/>
      <c r="AA353" s="79"/>
      <c r="AB353" s="79"/>
      <c r="AC353" s="79"/>
      <c r="AD353" s="79"/>
      <c r="AE353" s="79"/>
      <c r="AF353" s="79"/>
      <c r="AG353" s="79"/>
      <c r="AH353" s="79"/>
      <c r="AI353" s="79"/>
      <c r="AJ353" s="79"/>
      <c r="AK353" s="79"/>
      <c r="AL353" s="79"/>
      <c r="AM353" s="79"/>
      <c r="AN353" s="79"/>
      <c r="AO353" s="80"/>
      <c r="AP353" s="51" t="s">
        <v>436</v>
      </c>
      <c r="AQ353" s="52"/>
      <c r="AR353" s="52"/>
      <c r="AS353" s="52"/>
      <c r="AT353" s="52"/>
      <c r="AU353" s="52"/>
      <c r="AV353" s="52"/>
      <c r="AW353" s="52"/>
      <c r="AX353" s="52"/>
      <c r="AY353" s="52"/>
      <c r="AZ353" s="52"/>
      <c r="BA353" s="52"/>
      <c r="BB353" s="52"/>
      <c r="BC353" s="52"/>
      <c r="BD353" s="52"/>
      <c r="BE353" s="53"/>
      <c r="BF353" s="33"/>
      <c r="BG353" s="33"/>
      <c r="BH353" s="33"/>
      <c r="BI353" s="33"/>
      <c r="BJ353" s="33"/>
      <c r="BK353" s="54"/>
      <c r="BL353" s="55">
        <v>62889891.630000003</v>
      </c>
      <c r="BM353" s="55"/>
      <c r="BN353" s="55"/>
      <c r="BO353" s="55"/>
      <c r="BP353" s="55"/>
      <c r="BQ353" s="55"/>
      <c r="BR353" s="55"/>
      <c r="BS353" s="55"/>
      <c r="BT353" s="55"/>
      <c r="BU353" s="55"/>
      <c r="BV353" s="55"/>
      <c r="BW353" s="55"/>
      <c r="BX353" s="55"/>
      <c r="BY353" s="55"/>
      <c r="BZ353" s="55"/>
      <c r="CA353" s="55"/>
      <c r="CB353" s="55"/>
      <c r="CC353" s="55"/>
      <c r="CD353" s="55"/>
      <c r="CE353" s="55"/>
      <c r="CF353" s="55">
        <v>-7272639.6799999997</v>
      </c>
      <c r="CG353" s="55"/>
      <c r="CH353" s="55"/>
      <c r="CI353" s="55"/>
      <c r="CJ353" s="55"/>
      <c r="CK353" s="55"/>
      <c r="CL353" s="55"/>
      <c r="CM353" s="55"/>
      <c r="CN353" s="55"/>
      <c r="CO353" s="55"/>
      <c r="CP353" s="55"/>
      <c r="CQ353" s="55"/>
      <c r="CR353" s="55"/>
      <c r="CS353" s="55"/>
      <c r="CT353" s="55"/>
      <c r="CU353" s="55"/>
      <c r="CV353" s="55"/>
      <c r="CW353" s="55"/>
      <c r="CX353" s="55"/>
      <c r="CY353" s="55"/>
      <c r="CZ353" s="55"/>
      <c r="DA353" s="55"/>
      <c r="DB353" s="55"/>
      <c r="DC353" s="55"/>
      <c r="DD353" s="55"/>
      <c r="DE353" s="55"/>
      <c r="DF353" s="55"/>
      <c r="DG353" s="55"/>
      <c r="DH353" s="55"/>
      <c r="DI353" s="55"/>
      <c r="DJ353" s="55"/>
      <c r="DK353" s="55"/>
      <c r="DL353" s="55"/>
      <c r="DM353" s="55"/>
      <c r="DN353" s="55"/>
      <c r="DO353" s="55"/>
      <c r="DP353" s="55"/>
      <c r="DQ353" s="55"/>
      <c r="DR353" s="55"/>
      <c r="DS353" s="55"/>
      <c r="DT353" s="55"/>
      <c r="DU353" s="55"/>
      <c r="DV353" s="55"/>
      <c r="DW353" s="55"/>
      <c r="DX353" s="55"/>
      <c r="DY353" s="55"/>
      <c r="DZ353" s="55"/>
      <c r="EA353" s="55"/>
      <c r="EB353" s="55"/>
      <c r="EC353" s="55"/>
      <c r="ED353" s="55"/>
      <c r="EE353" s="55">
        <f t="shared" ref="EE353:EE367" si="16">CF353+CW353+DN353</f>
        <v>-7272639.6799999997</v>
      </c>
      <c r="EF353" s="55"/>
      <c r="EG353" s="55"/>
      <c r="EH353" s="55"/>
      <c r="EI353" s="55"/>
      <c r="EJ353" s="55"/>
      <c r="EK353" s="55"/>
      <c r="EL353" s="55"/>
      <c r="EM353" s="55"/>
      <c r="EN353" s="55"/>
      <c r="EO353" s="55"/>
      <c r="EP353" s="55"/>
      <c r="EQ353" s="55"/>
      <c r="ER353" s="55"/>
      <c r="ES353" s="55"/>
      <c r="ET353" s="55">
        <f t="shared" ref="ET353:ET358" si="17">BL353-CF353-CW353-DN353</f>
        <v>70162531.310000002</v>
      </c>
      <c r="EU353" s="55"/>
      <c r="EV353" s="55"/>
      <c r="EW353" s="55"/>
      <c r="EX353" s="55"/>
      <c r="EY353" s="55"/>
      <c r="EZ353" s="55"/>
      <c r="FA353" s="55"/>
      <c r="FB353" s="55"/>
      <c r="FC353" s="55"/>
      <c r="FD353" s="55"/>
      <c r="FE353" s="55"/>
      <c r="FF353" s="55"/>
      <c r="FG353" s="55"/>
      <c r="FH353" s="55"/>
      <c r="FI353" s="55"/>
      <c r="FJ353" s="56"/>
    </row>
    <row r="354" spans="1:166" ht="36.75" customHeight="1" x14ac:dyDescent="0.2">
      <c r="A354" s="81" t="s">
        <v>437</v>
      </c>
      <c r="B354" s="81"/>
      <c r="C354" s="81"/>
      <c r="D354" s="81"/>
      <c r="E354" s="81"/>
      <c r="F354" s="81"/>
      <c r="G354" s="81"/>
      <c r="H354" s="81"/>
      <c r="I354" s="81"/>
      <c r="J354" s="81"/>
      <c r="K354" s="81"/>
      <c r="L354" s="81"/>
      <c r="M354" s="81"/>
      <c r="N354" s="81"/>
      <c r="O354" s="81"/>
      <c r="P354" s="81"/>
      <c r="Q354" s="81"/>
      <c r="R354" s="81"/>
      <c r="S354" s="81"/>
      <c r="T354" s="81"/>
      <c r="U354" s="81"/>
      <c r="V354" s="81"/>
      <c r="W354" s="81"/>
      <c r="X354" s="81"/>
      <c r="Y354" s="81"/>
      <c r="Z354" s="81"/>
      <c r="AA354" s="81"/>
      <c r="AB354" s="81"/>
      <c r="AC354" s="81"/>
      <c r="AD354" s="81"/>
      <c r="AE354" s="81"/>
      <c r="AF354" s="81"/>
      <c r="AG354" s="81"/>
      <c r="AH354" s="81"/>
      <c r="AI354" s="81"/>
      <c r="AJ354" s="81"/>
      <c r="AK354" s="81"/>
      <c r="AL354" s="81"/>
      <c r="AM354" s="81"/>
      <c r="AN354" s="81"/>
      <c r="AO354" s="82"/>
      <c r="AP354" s="58" t="s">
        <v>438</v>
      </c>
      <c r="AQ354" s="59"/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59"/>
      <c r="BD354" s="59"/>
      <c r="BE354" s="60"/>
      <c r="BF354" s="12"/>
      <c r="BG354" s="12"/>
      <c r="BH354" s="12"/>
      <c r="BI354" s="12"/>
      <c r="BJ354" s="12"/>
      <c r="BK354" s="61"/>
      <c r="BL354" s="62"/>
      <c r="BM354" s="62"/>
      <c r="BN354" s="62"/>
      <c r="BO354" s="62"/>
      <c r="BP354" s="62"/>
      <c r="BQ354" s="62"/>
      <c r="BR354" s="62"/>
      <c r="BS354" s="62"/>
      <c r="BT354" s="62"/>
      <c r="BU354" s="62"/>
      <c r="BV354" s="62"/>
      <c r="BW354" s="62"/>
      <c r="BX354" s="62"/>
      <c r="BY354" s="62"/>
      <c r="BZ354" s="62"/>
      <c r="CA354" s="62"/>
      <c r="CB354" s="62"/>
      <c r="CC354" s="62"/>
      <c r="CD354" s="62"/>
      <c r="CE354" s="62"/>
      <c r="CF354" s="62"/>
      <c r="CG354" s="62"/>
      <c r="CH354" s="62"/>
      <c r="CI354" s="62"/>
      <c r="CJ354" s="62"/>
      <c r="CK354" s="62"/>
      <c r="CL354" s="62"/>
      <c r="CM354" s="62"/>
      <c r="CN354" s="62"/>
      <c r="CO354" s="62"/>
      <c r="CP354" s="62"/>
      <c r="CQ354" s="62"/>
      <c r="CR354" s="62"/>
      <c r="CS354" s="62"/>
      <c r="CT354" s="62"/>
      <c r="CU354" s="62"/>
      <c r="CV354" s="62"/>
      <c r="CW354" s="62"/>
      <c r="CX354" s="62"/>
      <c r="CY354" s="62"/>
      <c r="CZ354" s="62"/>
      <c r="DA354" s="62"/>
      <c r="DB354" s="62"/>
      <c r="DC354" s="62"/>
      <c r="DD354" s="62"/>
      <c r="DE354" s="62"/>
      <c r="DF354" s="62"/>
      <c r="DG354" s="62"/>
      <c r="DH354" s="62"/>
      <c r="DI354" s="62"/>
      <c r="DJ354" s="62"/>
      <c r="DK354" s="62"/>
      <c r="DL354" s="62"/>
      <c r="DM354" s="62"/>
      <c r="DN354" s="62"/>
      <c r="DO354" s="62"/>
      <c r="DP354" s="62"/>
      <c r="DQ354" s="62"/>
      <c r="DR354" s="62"/>
      <c r="DS354" s="62"/>
      <c r="DT354" s="62"/>
      <c r="DU354" s="62"/>
      <c r="DV354" s="62"/>
      <c r="DW354" s="62"/>
      <c r="DX354" s="62"/>
      <c r="DY354" s="62"/>
      <c r="DZ354" s="62"/>
      <c r="EA354" s="62"/>
      <c r="EB354" s="62"/>
      <c r="EC354" s="62"/>
      <c r="ED354" s="62"/>
      <c r="EE354" s="63">
        <f t="shared" si="16"/>
        <v>0</v>
      </c>
      <c r="EF354" s="64"/>
      <c r="EG354" s="64"/>
      <c r="EH354" s="64"/>
      <c r="EI354" s="64"/>
      <c r="EJ354" s="64"/>
      <c r="EK354" s="64"/>
      <c r="EL354" s="64"/>
      <c r="EM354" s="64"/>
      <c r="EN354" s="64"/>
      <c r="EO354" s="64"/>
      <c r="EP354" s="64"/>
      <c r="EQ354" s="64"/>
      <c r="ER354" s="64"/>
      <c r="ES354" s="65"/>
      <c r="ET354" s="63">
        <f t="shared" si="17"/>
        <v>0</v>
      </c>
      <c r="EU354" s="64"/>
      <c r="EV354" s="64"/>
      <c r="EW354" s="64"/>
      <c r="EX354" s="64"/>
      <c r="EY354" s="64"/>
      <c r="EZ354" s="64"/>
      <c r="FA354" s="64"/>
      <c r="FB354" s="64"/>
      <c r="FC354" s="64"/>
      <c r="FD354" s="64"/>
      <c r="FE354" s="64"/>
      <c r="FF354" s="64"/>
      <c r="FG354" s="64"/>
      <c r="FH354" s="64"/>
      <c r="FI354" s="64"/>
      <c r="FJ354" s="83"/>
    </row>
    <row r="355" spans="1:166" ht="17.25" customHeight="1" x14ac:dyDescent="0.2">
      <c r="A355" s="87" t="s">
        <v>439</v>
      </c>
      <c r="B355" s="87"/>
      <c r="C355" s="87"/>
      <c r="D355" s="87"/>
      <c r="E355" s="87"/>
      <c r="F355" s="87"/>
      <c r="G355" s="87"/>
      <c r="H355" s="87"/>
      <c r="I355" s="87"/>
      <c r="J355" s="87"/>
      <c r="K355" s="87"/>
      <c r="L355" s="87"/>
      <c r="M355" s="87"/>
      <c r="N355" s="87"/>
      <c r="O355" s="87"/>
      <c r="P355" s="87"/>
      <c r="Q355" s="87"/>
      <c r="R355" s="87"/>
      <c r="S355" s="87"/>
      <c r="T355" s="87"/>
      <c r="U355" s="87"/>
      <c r="V355" s="87"/>
      <c r="W355" s="87"/>
      <c r="X355" s="87"/>
      <c r="Y355" s="87"/>
      <c r="Z355" s="87"/>
      <c r="AA355" s="87"/>
      <c r="AB355" s="87"/>
      <c r="AC355" s="87"/>
      <c r="AD355" s="87"/>
      <c r="AE355" s="87"/>
      <c r="AF355" s="87"/>
      <c r="AG355" s="87"/>
      <c r="AH355" s="87"/>
      <c r="AI355" s="87"/>
      <c r="AJ355" s="87"/>
      <c r="AK355" s="87"/>
      <c r="AL355" s="87"/>
      <c r="AM355" s="87"/>
      <c r="AN355" s="87"/>
      <c r="AO355" s="88"/>
      <c r="AP355" s="23"/>
      <c r="AQ355" s="24"/>
      <c r="AR355" s="24"/>
      <c r="AS355" s="24"/>
      <c r="AT355" s="24"/>
      <c r="AU355" s="89"/>
      <c r="AV355" s="90"/>
      <c r="AW355" s="91"/>
      <c r="AX355" s="91"/>
      <c r="AY355" s="91"/>
      <c r="AZ355" s="91"/>
      <c r="BA355" s="91"/>
      <c r="BB355" s="91"/>
      <c r="BC355" s="91"/>
      <c r="BD355" s="91"/>
      <c r="BE355" s="91"/>
      <c r="BF355" s="91"/>
      <c r="BG355" s="91"/>
      <c r="BH355" s="91"/>
      <c r="BI355" s="91"/>
      <c r="BJ355" s="91"/>
      <c r="BK355" s="92"/>
      <c r="BL355" s="84"/>
      <c r="BM355" s="85"/>
      <c r="BN355" s="85"/>
      <c r="BO355" s="85"/>
      <c r="BP355" s="85"/>
      <c r="BQ355" s="85"/>
      <c r="BR355" s="85"/>
      <c r="BS355" s="85"/>
      <c r="BT355" s="85"/>
      <c r="BU355" s="85"/>
      <c r="BV355" s="85"/>
      <c r="BW355" s="85"/>
      <c r="BX355" s="85"/>
      <c r="BY355" s="85"/>
      <c r="BZ355" s="85"/>
      <c r="CA355" s="85"/>
      <c r="CB355" s="85"/>
      <c r="CC355" s="85"/>
      <c r="CD355" s="85"/>
      <c r="CE355" s="86"/>
      <c r="CF355" s="84"/>
      <c r="CG355" s="85"/>
      <c r="CH355" s="85"/>
      <c r="CI355" s="85"/>
      <c r="CJ355" s="85"/>
      <c r="CK355" s="85"/>
      <c r="CL355" s="85"/>
      <c r="CM355" s="85"/>
      <c r="CN355" s="85"/>
      <c r="CO355" s="85"/>
      <c r="CP355" s="85"/>
      <c r="CQ355" s="85"/>
      <c r="CR355" s="85"/>
      <c r="CS355" s="85"/>
      <c r="CT355" s="85"/>
      <c r="CU355" s="85"/>
      <c r="CV355" s="86"/>
      <c r="CW355" s="84"/>
      <c r="CX355" s="85"/>
      <c r="CY355" s="85"/>
      <c r="CZ355" s="85"/>
      <c r="DA355" s="85"/>
      <c r="DB355" s="85"/>
      <c r="DC355" s="85"/>
      <c r="DD355" s="85"/>
      <c r="DE355" s="85"/>
      <c r="DF355" s="85"/>
      <c r="DG355" s="85"/>
      <c r="DH355" s="85"/>
      <c r="DI355" s="85"/>
      <c r="DJ355" s="85"/>
      <c r="DK355" s="85"/>
      <c r="DL355" s="85"/>
      <c r="DM355" s="86"/>
      <c r="DN355" s="84"/>
      <c r="DO355" s="85"/>
      <c r="DP355" s="85"/>
      <c r="DQ355" s="85"/>
      <c r="DR355" s="85"/>
      <c r="DS355" s="85"/>
      <c r="DT355" s="85"/>
      <c r="DU355" s="85"/>
      <c r="DV355" s="85"/>
      <c r="DW355" s="85"/>
      <c r="DX355" s="85"/>
      <c r="DY355" s="85"/>
      <c r="DZ355" s="85"/>
      <c r="EA355" s="85"/>
      <c r="EB355" s="85"/>
      <c r="EC355" s="85"/>
      <c r="ED355" s="86"/>
      <c r="EE355" s="62">
        <f t="shared" si="16"/>
        <v>0</v>
      </c>
      <c r="EF355" s="62"/>
      <c r="EG355" s="62"/>
      <c r="EH355" s="62"/>
      <c r="EI355" s="62"/>
      <c r="EJ355" s="62"/>
      <c r="EK355" s="62"/>
      <c r="EL355" s="62"/>
      <c r="EM355" s="62"/>
      <c r="EN355" s="62"/>
      <c r="EO355" s="62"/>
      <c r="EP355" s="62"/>
      <c r="EQ355" s="62"/>
      <c r="ER355" s="62"/>
      <c r="ES355" s="62"/>
      <c r="ET355" s="62">
        <f t="shared" si="17"/>
        <v>0</v>
      </c>
      <c r="EU355" s="62"/>
      <c r="EV355" s="62"/>
      <c r="EW355" s="62"/>
      <c r="EX355" s="62"/>
      <c r="EY355" s="62"/>
      <c r="EZ355" s="62"/>
      <c r="FA355" s="62"/>
      <c r="FB355" s="62"/>
      <c r="FC355" s="62"/>
      <c r="FD355" s="62"/>
      <c r="FE355" s="62"/>
      <c r="FF355" s="62"/>
      <c r="FG355" s="62"/>
      <c r="FH355" s="62"/>
      <c r="FI355" s="62"/>
      <c r="FJ355" s="66"/>
    </row>
    <row r="356" spans="1:166" ht="24" customHeight="1" x14ac:dyDescent="0.2">
      <c r="A356" s="81" t="s">
        <v>440</v>
      </c>
      <c r="B356" s="81"/>
      <c r="C356" s="81"/>
      <c r="D356" s="81"/>
      <c r="E356" s="81"/>
      <c r="F356" s="81"/>
      <c r="G356" s="81"/>
      <c r="H356" s="81"/>
      <c r="I356" s="81"/>
      <c r="J356" s="81"/>
      <c r="K356" s="81"/>
      <c r="L356" s="81"/>
      <c r="M356" s="81"/>
      <c r="N356" s="81"/>
      <c r="O356" s="81"/>
      <c r="P356" s="81"/>
      <c r="Q356" s="81"/>
      <c r="R356" s="81"/>
      <c r="S356" s="81"/>
      <c r="T356" s="81"/>
      <c r="U356" s="81"/>
      <c r="V356" s="81"/>
      <c r="W356" s="81"/>
      <c r="X356" s="81"/>
      <c r="Y356" s="81"/>
      <c r="Z356" s="81"/>
      <c r="AA356" s="81"/>
      <c r="AB356" s="81"/>
      <c r="AC356" s="81"/>
      <c r="AD356" s="81"/>
      <c r="AE356" s="81"/>
      <c r="AF356" s="81"/>
      <c r="AG356" s="81"/>
      <c r="AH356" s="81"/>
      <c r="AI356" s="81"/>
      <c r="AJ356" s="81"/>
      <c r="AK356" s="81"/>
      <c r="AL356" s="81"/>
      <c r="AM356" s="81"/>
      <c r="AN356" s="81"/>
      <c r="AO356" s="82"/>
      <c r="AP356" s="58" t="s">
        <v>441</v>
      </c>
      <c r="AQ356" s="59"/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59"/>
      <c r="BD356" s="59"/>
      <c r="BE356" s="60"/>
      <c r="BF356" s="12"/>
      <c r="BG356" s="12"/>
      <c r="BH356" s="12"/>
      <c r="BI356" s="12"/>
      <c r="BJ356" s="12"/>
      <c r="BK356" s="61"/>
      <c r="BL356" s="62"/>
      <c r="BM356" s="62"/>
      <c r="BN356" s="62"/>
      <c r="BO356" s="62"/>
      <c r="BP356" s="62"/>
      <c r="BQ356" s="62"/>
      <c r="BR356" s="62"/>
      <c r="BS356" s="62"/>
      <c r="BT356" s="62"/>
      <c r="BU356" s="62"/>
      <c r="BV356" s="62"/>
      <c r="BW356" s="62"/>
      <c r="BX356" s="62"/>
      <c r="BY356" s="62"/>
      <c r="BZ356" s="62"/>
      <c r="CA356" s="62"/>
      <c r="CB356" s="62"/>
      <c r="CC356" s="62"/>
      <c r="CD356" s="62"/>
      <c r="CE356" s="62"/>
      <c r="CF356" s="62"/>
      <c r="CG356" s="62"/>
      <c r="CH356" s="62"/>
      <c r="CI356" s="62"/>
      <c r="CJ356" s="62"/>
      <c r="CK356" s="62"/>
      <c r="CL356" s="62"/>
      <c r="CM356" s="62"/>
      <c r="CN356" s="62"/>
      <c r="CO356" s="62"/>
      <c r="CP356" s="62"/>
      <c r="CQ356" s="62"/>
      <c r="CR356" s="62"/>
      <c r="CS356" s="62"/>
      <c r="CT356" s="62"/>
      <c r="CU356" s="62"/>
      <c r="CV356" s="62"/>
      <c r="CW356" s="62"/>
      <c r="CX356" s="62"/>
      <c r="CY356" s="62"/>
      <c r="CZ356" s="62"/>
      <c r="DA356" s="62"/>
      <c r="DB356" s="62"/>
      <c r="DC356" s="62"/>
      <c r="DD356" s="62"/>
      <c r="DE356" s="62"/>
      <c r="DF356" s="62"/>
      <c r="DG356" s="62"/>
      <c r="DH356" s="62"/>
      <c r="DI356" s="62"/>
      <c r="DJ356" s="62"/>
      <c r="DK356" s="62"/>
      <c r="DL356" s="62"/>
      <c r="DM356" s="62"/>
      <c r="DN356" s="62"/>
      <c r="DO356" s="62"/>
      <c r="DP356" s="62"/>
      <c r="DQ356" s="62"/>
      <c r="DR356" s="62"/>
      <c r="DS356" s="62"/>
      <c r="DT356" s="62"/>
      <c r="DU356" s="62"/>
      <c r="DV356" s="62"/>
      <c r="DW356" s="62"/>
      <c r="DX356" s="62"/>
      <c r="DY356" s="62"/>
      <c r="DZ356" s="62"/>
      <c r="EA356" s="62"/>
      <c r="EB356" s="62"/>
      <c r="EC356" s="62"/>
      <c r="ED356" s="62"/>
      <c r="EE356" s="62">
        <f t="shared" si="16"/>
        <v>0</v>
      </c>
      <c r="EF356" s="62"/>
      <c r="EG356" s="62"/>
      <c r="EH356" s="62"/>
      <c r="EI356" s="62"/>
      <c r="EJ356" s="62"/>
      <c r="EK356" s="62"/>
      <c r="EL356" s="62"/>
      <c r="EM356" s="62"/>
      <c r="EN356" s="62"/>
      <c r="EO356" s="62"/>
      <c r="EP356" s="62"/>
      <c r="EQ356" s="62"/>
      <c r="ER356" s="62"/>
      <c r="ES356" s="62"/>
      <c r="ET356" s="62">
        <f t="shared" si="17"/>
        <v>0</v>
      </c>
      <c r="EU356" s="62"/>
      <c r="EV356" s="62"/>
      <c r="EW356" s="62"/>
      <c r="EX356" s="62"/>
      <c r="EY356" s="62"/>
      <c r="EZ356" s="62"/>
      <c r="FA356" s="62"/>
      <c r="FB356" s="62"/>
      <c r="FC356" s="62"/>
      <c r="FD356" s="62"/>
      <c r="FE356" s="62"/>
      <c r="FF356" s="62"/>
      <c r="FG356" s="62"/>
      <c r="FH356" s="62"/>
      <c r="FI356" s="62"/>
      <c r="FJ356" s="66"/>
    </row>
    <row r="357" spans="1:166" ht="17.25" customHeight="1" x14ac:dyDescent="0.2">
      <c r="A357" s="87" t="s">
        <v>439</v>
      </c>
      <c r="B357" s="87"/>
      <c r="C357" s="87"/>
      <c r="D357" s="87"/>
      <c r="E357" s="87"/>
      <c r="F357" s="87"/>
      <c r="G357" s="87"/>
      <c r="H357" s="87"/>
      <c r="I357" s="87"/>
      <c r="J357" s="87"/>
      <c r="K357" s="87"/>
      <c r="L357" s="87"/>
      <c r="M357" s="87"/>
      <c r="N357" s="87"/>
      <c r="O357" s="87"/>
      <c r="P357" s="87"/>
      <c r="Q357" s="87"/>
      <c r="R357" s="87"/>
      <c r="S357" s="87"/>
      <c r="T357" s="87"/>
      <c r="U357" s="87"/>
      <c r="V357" s="87"/>
      <c r="W357" s="87"/>
      <c r="X357" s="87"/>
      <c r="Y357" s="87"/>
      <c r="Z357" s="87"/>
      <c r="AA357" s="87"/>
      <c r="AB357" s="87"/>
      <c r="AC357" s="87"/>
      <c r="AD357" s="87"/>
      <c r="AE357" s="87"/>
      <c r="AF357" s="87"/>
      <c r="AG357" s="87"/>
      <c r="AH357" s="87"/>
      <c r="AI357" s="87"/>
      <c r="AJ357" s="87"/>
      <c r="AK357" s="87"/>
      <c r="AL357" s="87"/>
      <c r="AM357" s="87"/>
      <c r="AN357" s="87"/>
      <c r="AO357" s="88"/>
      <c r="AP357" s="23"/>
      <c r="AQ357" s="24"/>
      <c r="AR357" s="24"/>
      <c r="AS357" s="24"/>
      <c r="AT357" s="24"/>
      <c r="AU357" s="89"/>
      <c r="AV357" s="90"/>
      <c r="AW357" s="91"/>
      <c r="AX357" s="91"/>
      <c r="AY357" s="91"/>
      <c r="AZ357" s="91"/>
      <c r="BA357" s="91"/>
      <c r="BB357" s="91"/>
      <c r="BC357" s="91"/>
      <c r="BD357" s="91"/>
      <c r="BE357" s="91"/>
      <c r="BF357" s="91"/>
      <c r="BG357" s="91"/>
      <c r="BH357" s="91"/>
      <c r="BI357" s="91"/>
      <c r="BJ357" s="91"/>
      <c r="BK357" s="92"/>
      <c r="BL357" s="84"/>
      <c r="BM357" s="85"/>
      <c r="BN357" s="85"/>
      <c r="BO357" s="85"/>
      <c r="BP357" s="85"/>
      <c r="BQ357" s="85"/>
      <c r="BR357" s="85"/>
      <c r="BS357" s="85"/>
      <c r="BT357" s="85"/>
      <c r="BU357" s="85"/>
      <c r="BV357" s="85"/>
      <c r="BW357" s="85"/>
      <c r="BX357" s="85"/>
      <c r="BY357" s="85"/>
      <c r="BZ357" s="85"/>
      <c r="CA357" s="85"/>
      <c r="CB357" s="85"/>
      <c r="CC357" s="85"/>
      <c r="CD357" s="85"/>
      <c r="CE357" s="86"/>
      <c r="CF357" s="84"/>
      <c r="CG357" s="85"/>
      <c r="CH357" s="85"/>
      <c r="CI357" s="85"/>
      <c r="CJ357" s="85"/>
      <c r="CK357" s="85"/>
      <c r="CL357" s="85"/>
      <c r="CM357" s="85"/>
      <c r="CN357" s="85"/>
      <c r="CO357" s="85"/>
      <c r="CP357" s="85"/>
      <c r="CQ357" s="85"/>
      <c r="CR357" s="85"/>
      <c r="CS357" s="85"/>
      <c r="CT357" s="85"/>
      <c r="CU357" s="85"/>
      <c r="CV357" s="86"/>
      <c r="CW357" s="84"/>
      <c r="CX357" s="85"/>
      <c r="CY357" s="85"/>
      <c r="CZ357" s="85"/>
      <c r="DA357" s="85"/>
      <c r="DB357" s="85"/>
      <c r="DC357" s="85"/>
      <c r="DD357" s="85"/>
      <c r="DE357" s="85"/>
      <c r="DF357" s="85"/>
      <c r="DG357" s="85"/>
      <c r="DH357" s="85"/>
      <c r="DI357" s="85"/>
      <c r="DJ357" s="85"/>
      <c r="DK357" s="85"/>
      <c r="DL357" s="85"/>
      <c r="DM357" s="86"/>
      <c r="DN357" s="84"/>
      <c r="DO357" s="85"/>
      <c r="DP357" s="85"/>
      <c r="DQ357" s="85"/>
      <c r="DR357" s="85"/>
      <c r="DS357" s="85"/>
      <c r="DT357" s="85"/>
      <c r="DU357" s="85"/>
      <c r="DV357" s="85"/>
      <c r="DW357" s="85"/>
      <c r="DX357" s="85"/>
      <c r="DY357" s="85"/>
      <c r="DZ357" s="85"/>
      <c r="EA357" s="85"/>
      <c r="EB357" s="85"/>
      <c r="EC357" s="85"/>
      <c r="ED357" s="86"/>
      <c r="EE357" s="62">
        <f t="shared" si="16"/>
        <v>0</v>
      </c>
      <c r="EF357" s="62"/>
      <c r="EG357" s="62"/>
      <c r="EH357" s="62"/>
      <c r="EI357" s="62"/>
      <c r="EJ357" s="62"/>
      <c r="EK357" s="62"/>
      <c r="EL357" s="62"/>
      <c r="EM357" s="62"/>
      <c r="EN357" s="62"/>
      <c r="EO357" s="62"/>
      <c r="EP357" s="62"/>
      <c r="EQ357" s="62"/>
      <c r="ER357" s="62"/>
      <c r="ES357" s="62"/>
      <c r="ET357" s="62">
        <f t="shared" si="17"/>
        <v>0</v>
      </c>
      <c r="EU357" s="62"/>
      <c r="EV357" s="62"/>
      <c r="EW357" s="62"/>
      <c r="EX357" s="62"/>
      <c r="EY357" s="62"/>
      <c r="EZ357" s="62"/>
      <c r="FA357" s="62"/>
      <c r="FB357" s="62"/>
      <c r="FC357" s="62"/>
      <c r="FD357" s="62"/>
      <c r="FE357" s="62"/>
      <c r="FF357" s="62"/>
      <c r="FG357" s="62"/>
      <c r="FH357" s="62"/>
      <c r="FI357" s="62"/>
      <c r="FJ357" s="66"/>
    </row>
    <row r="358" spans="1:166" ht="31.5" customHeight="1" x14ac:dyDescent="0.2">
      <c r="A358" s="93" t="s">
        <v>442</v>
      </c>
      <c r="B358" s="57"/>
      <c r="C358" s="57"/>
      <c r="D358" s="57"/>
      <c r="E358" s="57"/>
      <c r="F358" s="57"/>
      <c r="G358" s="57"/>
      <c r="H358" s="57"/>
      <c r="I358" s="57"/>
      <c r="J358" s="57"/>
      <c r="K358" s="57"/>
      <c r="L358" s="57"/>
      <c r="M358" s="57"/>
      <c r="N358" s="57"/>
      <c r="O358" s="57"/>
      <c r="P358" s="57"/>
      <c r="Q358" s="57"/>
      <c r="R358" s="57"/>
      <c r="S358" s="57"/>
      <c r="T358" s="57"/>
      <c r="U358" s="57"/>
      <c r="V358" s="57"/>
      <c r="W358" s="57"/>
      <c r="X358" s="57"/>
      <c r="Y358" s="57"/>
      <c r="Z358" s="57"/>
      <c r="AA358" s="57"/>
      <c r="AB358" s="57"/>
      <c r="AC358" s="57"/>
      <c r="AD358" s="57"/>
      <c r="AE358" s="57"/>
      <c r="AF358" s="57"/>
      <c r="AG358" s="57"/>
      <c r="AH358" s="57"/>
      <c r="AI358" s="57"/>
      <c r="AJ358" s="57"/>
      <c r="AK358" s="57"/>
      <c r="AL358" s="57"/>
      <c r="AM358" s="57"/>
      <c r="AN358" s="57"/>
      <c r="AO358" s="57"/>
      <c r="AP358" s="58" t="s">
        <v>443</v>
      </c>
      <c r="AQ358" s="59"/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59"/>
      <c r="BD358" s="59"/>
      <c r="BE358" s="60"/>
      <c r="BF358" s="12"/>
      <c r="BG358" s="12"/>
      <c r="BH358" s="12"/>
      <c r="BI358" s="12"/>
      <c r="BJ358" s="12"/>
      <c r="BK358" s="61"/>
      <c r="BL358" s="62"/>
      <c r="BM358" s="62"/>
      <c r="BN358" s="62"/>
      <c r="BO358" s="62"/>
      <c r="BP358" s="62"/>
      <c r="BQ358" s="62"/>
      <c r="BR358" s="62"/>
      <c r="BS358" s="62"/>
      <c r="BT358" s="62"/>
      <c r="BU358" s="62"/>
      <c r="BV358" s="62"/>
      <c r="BW358" s="62"/>
      <c r="BX358" s="62"/>
      <c r="BY358" s="62"/>
      <c r="BZ358" s="62"/>
      <c r="CA358" s="62"/>
      <c r="CB358" s="62"/>
      <c r="CC358" s="62"/>
      <c r="CD358" s="62"/>
      <c r="CE358" s="62"/>
      <c r="CF358" s="62"/>
      <c r="CG358" s="62"/>
      <c r="CH358" s="62"/>
      <c r="CI358" s="62"/>
      <c r="CJ358" s="62"/>
      <c r="CK358" s="62"/>
      <c r="CL358" s="62"/>
      <c r="CM358" s="62"/>
      <c r="CN358" s="62"/>
      <c r="CO358" s="62"/>
      <c r="CP358" s="62"/>
      <c r="CQ358" s="62"/>
      <c r="CR358" s="62"/>
      <c r="CS358" s="62"/>
      <c r="CT358" s="62"/>
      <c r="CU358" s="62"/>
      <c r="CV358" s="62"/>
      <c r="CW358" s="62"/>
      <c r="CX358" s="62"/>
      <c r="CY358" s="62"/>
      <c r="CZ358" s="62"/>
      <c r="DA358" s="62"/>
      <c r="DB358" s="62"/>
      <c r="DC358" s="62"/>
      <c r="DD358" s="62"/>
      <c r="DE358" s="62"/>
      <c r="DF358" s="62"/>
      <c r="DG358" s="62"/>
      <c r="DH358" s="62"/>
      <c r="DI358" s="62"/>
      <c r="DJ358" s="62"/>
      <c r="DK358" s="62"/>
      <c r="DL358" s="62"/>
      <c r="DM358" s="62"/>
      <c r="DN358" s="62"/>
      <c r="DO358" s="62"/>
      <c r="DP358" s="62"/>
      <c r="DQ358" s="62"/>
      <c r="DR358" s="62"/>
      <c r="DS358" s="62"/>
      <c r="DT358" s="62"/>
      <c r="DU358" s="62"/>
      <c r="DV358" s="62"/>
      <c r="DW358" s="62"/>
      <c r="DX358" s="62"/>
      <c r="DY358" s="62"/>
      <c r="DZ358" s="62"/>
      <c r="EA358" s="62"/>
      <c r="EB358" s="62"/>
      <c r="EC358" s="62"/>
      <c r="ED358" s="62"/>
      <c r="EE358" s="62">
        <f t="shared" si="16"/>
        <v>0</v>
      </c>
      <c r="EF358" s="62"/>
      <c r="EG358" s="62"/>
      <c r="EH358" s="62"/>
      <c r="EI358" s="62"/>
      <c r="EJ358" s="62"/>
      <c r="EK358" s="62"/>
      <c r="EL358" s="62"/>
      <c r="EM358" s="62"/>
      <c r="EN358" s="62"/>
      <c r="EO358" s="62"/>
      <c r="EP358" s="62"/>
      <c r="EQ358" s="62"/>
      <c r="ER358" s="62"/>
      <c r="ES358" s="62"/>
      <c r="ET358" s="62">
        <f t="shared" si="17"/>
        <v>0</v>
      </c>
      <c r="EU358" s="62"/>
      <c r="EV358" s="62"/>
      <c r="EW358" s="62"/>
      <c r="EX358" s="62"/>
      <c r="EY358" s="62"/>
      <c r="EZ358" s="62"/>
      <c r="FA358" s="62"/>
      <c r="FB358" s="62"/>
      <c r="FC358" s="62"/>
      <c r="FD358" s="62"/>
      <c r="FE358" s="62"/>
      <c r="FF358" s="62"/>
      <c r="FG358" s="62"/>
      <c r="FH358" s="62"/>
      <c r="FI358" s="62"/>
      <c r="FJ358" s="66"/>
    </row>
    <row r="359" spans="1:166" ht="15" customHeight="1" x14ac:dyDescent="0.2">
      <c r="A359" s="57" t="s">
        <v>444</v>
      </c>
      <c r="B359" s="57"/>
      <c r="C359" s="57"/>
      <c r="D359" s="57"/>
      <c r="E359" s="57"/>
      <c r="F359" s="57"/>
      <c r="G359" s="57"/>
      <c r="H359" s="57"/>
      <c r="I359" s="57"/>
      <c r="J359" s="57"/>
      <c r="K359" s="57"/>
      <c r="L359" s="57"/>
      <c r="M359" s="57"/>
      <c r="N359" s="57"/>
      <c r="O359" s="57"/>
      <c r="P359" s="57"/>
      <c r="Q359" s="57"/>
      <c r="R359" s="57"/>
      <c r="S359" s="57"/>
      <c r="T359" s="57"/>
      <c r="U359" s="57"/>
      <c r="V359" s="57"/>
      <c r="W359" s="57"/>
      <c r="X359" s="57"/>
      <c r="Y359" s="57"/>
      <c r="Z359" s="57"/>
      <c r="AA359" s="57"/>
      <c r="AB359" s="57"/>
      <c r="AC359" s="57"/>
      <c r="AD359" s="57"/>
      <c r="AE359" s="57"/>
      <c r="AF359" s="57"/>
      <c r="AG359" s="57"/>
      <c r="AH359" s="57"/>
      <c r="AI359" s="57"/>
      <c r="AJ359" s="57"/>
      <c r="AK359" s="57"/>
      <c r="AL359" s="57"/>
      <c r="AM359" s="57"/>
      <c r="AN359" s="57"/>
      <c r="AO359" s="57"/>
      <c r="AP359" s="58" t="s">
        <v>445</v>
      </c>
      <c r="AQ359" s="59"/>
      <c r="AR359" s="59"/>
      <c r="AS359" s="59"/>
      <c r="AT359" s="59"/>
      <c r="AU359" s="59"/>
      <c r="AV359" s="76"/>
      <c r="AW359" s="76"/>
      <c r="AX359" s="76"/>
      <c r="AY359" s="76"/>
      <c r="AZ359" s="76"/>
      <c r="BA359" s="76"/>
      <c r="BB359" s="76"/>
      <c r="BC359" s="76"/>
      <c r="BD359" s="76"/>
      <c r="BE359" s="94"/>
      <c r="BF359" s="95"/>
      <c r="BG359" s="95"/>
      <c r="BH359" s="95"/>
      <c r="BI359" s="95"/>
      <c r="BJ359" s="95"/>
      <c r="BK359" s="96"/>
      <c r="BL359" s="62"/>
      <c r="BM359" s="62"/>
      <c r="BN359" s="62"/>
      <c r="BO359" s="62"/>
      <c r="BP359" s="62"/>
      <c r="BQ359" s="62"/>
      <c r="BR359" s="62"/>
      <c r="BS359" s="62"/>
      <c r="BT359" s="62"/>
      <c r="BU359" s="62"/>
      <c r="BV359" s="62"/>
      <c r="BW359" s="62"/>
      <c r="BX359" s="62"/>
      <c r="BY359" s="62"/>
      <c r="BZ359" s="62"/>
      <c r="CA359" s="62"/>
      <c r="CB359" s="62"/>
      <c r="CC359" s="62"/>
      <c r="CD359" s="62"/>
      <c r="CE359" s="62"/>
      <c r="CF359" s="62"/>
      <c r="CG359" s="62"/>
      <c r="CH359" s="62"/>
      <c r="CI359" s="62"/>
      <c r="CJ359" s="62"/>
      <c r="CK359" s="62"/>
      <c r="CL359" s="62"/>
      <c r="CM359" s="62"/>
      <c r="CN359" s="62"/>
      <c r="CO359" s="62"/>
      <c r="CP359" s="62"/>
      <c r="CQ359" s="62"/>
      <c r="CR359" s="62"/>
      <c r="CS359" s="62"/>
      <c r="CT359" s="62"/>
      <c r="CU359" s="62"/>
      <c r="CV359" s="62"/>
      <c r="CW359" s="62"/>
      <c r="CX359" s="62"/>
      <c r="CY359" s="62"/>
      <c r="CZ359" s="62"/>
      <c r="DA359" s="62"/>
      <c r="DB359" s="62"/>
      <c r="DC359" s="62"/>
      <c r="DD359" s="62"/>
      <c r="DE359" s="62"/>
      <c r="DF359" s="62"/>
      <c r="DG359" s="62"/>
      <c r="DH359" s="62"/>
      <c r="DI359" s="62"/>
      <c r="DJ359" s="62"/>
      <c r="DK359" s="62"/>
      <c r="DL359" s="62"/>
      <c r="DM359" s="62"/>
      <c r="DN359" s="62"/>
      <c r="DO359" s="62"/>
      <c r="DP359" s="62"/>
      <c r="DQ359" s="62"/>
      <c r="DR359" s="62"/>
      <c r="DS359" s="62"/>
      <c r="DT359" s="62"/>
      <c r="DU359" s="62"/>
      <c r="DV359" s="62"/>
      <c r="DW359" s="62"/>
      <c r="DX359" s="62"/>
      <c r="DY359" s="62"/>
      <c r="DZ359" s="62"/>
      <c r="EA359" s="62"/>
      <c r="EB359" s="62"/>
      <c r="EC359" s="62"/>
      <c r="ED359" s="62"/>
      <c r="EE359" s="62">
        <f t="shared" si="16"/>
        <v>0</v>
      </c>
      <c r="EF359" s="62"/>
      <c r="EG359" s="62"/>
      <c r="EH359" s="62"/>
      <c r="EI359" s="62"/>
      <c r="EJ359" s="62"/>
      <c r="EK359" s="62"/>
      <c r="EL359" s="62"/>
      <c r="EM359" s="62"/>
      <c r="EN359" s="62"/>
      <c r="EO359" s="62"/>
      <c r="EP359" s="62"/>
      <c r="EQ359" s="62"/>
      <c r="ER359" s="62"/>
      <c r="ES359" s="62"/>
      <c r="ET359" s="62"/>
      <c r="EU359" s="62"/>
      <c r="EV359" s="62"/>
      <c r="EW359" s="62"/>
      <c r="EX359" s="62"/>
      <c r="EY359" s="62"/>
      <c r="EZ359" s="62"/>
      <c r="FA359" s="62"/>
      <c r="FB359" s="62"/>
      <c r="FC359" s="62"/>
      <c r="FD359" s="62"/>
      <c r="FE359" s="62"/>
      <c r="FF359" s="62"/>
      <c r="FG359" s="62"/>
      <c r="FH359" s="62"/>
      <c r="FI359" s="62"/>
      <c r="FJ359" s="66"/>
    </row>
    <row r="360" spans="1:166" ht="15" customHeight="1" x14ac:dyDescent="0.2">
      <c r="A360" s="57" t="s">
        <v>446</v>
      </c>
      <c r="B360" s="57"/>
      <c r="C360" s="57"/>
      <c r="D360" s="57"/>
      <c r="E360" s="57"/>
      <c r="F360" s="57"/>
      <c r="G360" s="57"/>
      <c r="H360" s="57"/>
      <c r="I360" s="57"/>
      <c r="J360" s="57"/>
      <c r="K360" s="57"/>
      <c r="L360" s="57"/>
      <c r="M360" s="57"/>
      <c r="N360" s="57"/>
      <c r="O360" s="57"/>
      <c r="P360" s="57"/>
      <c r="Q360" s="57"/>
      <c r="R360" s="57"/>
      <c r="S360" s="57"/>
      <c r="T360" s="57"/>
      <c r="U360" s="57"/>
      <c r="V360" s="57"/>
      <c r="W360" s="57"/>
      <c r="X360" s="57"/>
      <c r="Y360" s="57"/>
      <c r="Z360" s="57"/>
      <c r="AA360" s="57"/>
      <c r="AB360" s="57"/>
      <c r="AC360" s="57"/>
      <c r="AD360" s="57"/>
      <c r="AE360" s="57"/>
      <c r="AF360" s="57"/>
      <c r="AG360" s="57"/>
      <c r="AH360" s="57"/>
      <c r="AI360" s="57"/>
      <c r="AJ360" s="57"/>
      <c r="AK360" s="57"/>
      <c r="AL360" s="57"/>
      <c r="AM360" s="57"/>
      <c r="AN360" s="57"/>
      <c r="AO360" s="97"/>
      <c r="AP360" s="11" t="s">
        <v>447</v>
      </c>
      <c r="AQ360" s="12"/>
      <c r="AR360" s="12"/>
      <c r="AS360" s="12"/>
      <c r="AT360" s="12"/>
      <c r="AU360" s="61"/>
      <c r="AV360" s="98"/>
      <c r="AW360" s="99"/>
      <c r="AX360" s="99"/>
      <c r="AY360" s="99"/>
      <c r="AZ360" s="99"/>
      <c r="BA360" s="99"/>
      <c r="BB360" s="99"/>
      <c r="BC360" s="99"/>
      <c r="BD360" s="99"/>
      <c r="BE360" s="99"/>
      <c r="BF360" s="99"/>
      <c r="BG360" s="99"/>
      <c r="BH360" s="99"/>
      <c r="BI360" s="99"/>
      <c r="BJ360" s="99"/>
      <c r="BK360" s="100"/>
      <c r="BL360" s="63"/>
      <c r="BM360" s="64"/>
      <c r="BN360" s="64"/>
      <c r="BO360" s="64"/>
      <c r="BP360" s="64"/>
      <c r="BQ360" s="64"/>
      <c r="BR360" s="64"/>
      <c r="BS360" s="64"/>
      <c r="BT360" s="64"/>
      <c r="BU360" s="64"/>
      <c r="BV360" s="64"/>
      <c r="BW360" s="64"/>
      <c r="BX360" s="64"/>
      <c r="BY360" s="64"/>
      <c r="BZ360" s="64"/>
      <c r="CA360" s="64"/>
      <c r="CB360" s="64"/>
      <c r="CC360" s="64"/>
      <c r="CD360" s="64"/>
      <c r="CE360" s="65"/>
      <c r="CF360" s="63"/>
      <c r="CG360" s="64"/>
      <c r="CH360" s="64"/>
      <c r="CI360" s="64"/>
      <c r="CJ360" s="64"/>
      <c r="CK360" s="64"/>
      <c r="CL360" s="64"/>
      <c r="CM360" s="64"/>
      <c r="CN360" s="64"/>
      <c r="CO360" s="64"/>
      <c r="CP360" s="64"/>
      <c r="CQ360" s="64"/>
      <c r="CR360" s="64"/>
      <c r="CS360" s="64"/>
      <c r="CT360" s="64"/>
      <c r="CU360" s="64"/>
      <c r="CV360" s="65"/>
      <c r="CW360" s="63"/>
      <c r="CX360" s="64"/>
      <c r="CY360" s="64"/>
      <c r="CZ360" s="64"/>
      <c r="DA360" s="64"/>
      <c r="DB360" s="64"/>
      <c r="DC360" s="64"/>
      <c r="DD360" s="64"/>
      <c r="DE360" s="64"/>
      <c r="DF360" s="64"/>
      <c r="DG360" s="64"/>
      <c r="DH360" s="64"/>
      <c r="DI360" s="64"/>
      <c r="DJ360" s="64"/>
      <c r="DK360" s="64"/>
      <c r="DL360" s="64"/>
      <c r="DM360" s="65"/>
      <c r="DN360" s="63"/>
      <c r="DO360" s="64"/>
      <c r="DP360" s="64"/>
      <c r="DQ360" s="64"/>
      <c r="DR360" s="64"/>
      <c r="DS360" s="64"/>
      <c r="DT360" s="64"/>
      <c r="DU360" s="64"/>
      <c r="DV360" s="64"/>
      <c r="DW360" s="64"/>
      <c r="DX360" s="64"/>
      <c r="DY360" s="64"/>
      <c r="DZ360" s="64"/>
      <c r="EA360" s="64"/>
      <c r="EB360" s="64"/>
      <c r="EC360" s="64"/>
      <c r="ED360" s="65"/>
      <c r="EE360" s="62">
        <f t="shared" si="16"/>
        <v>0</v>
      </c>
      <c r="EF360" s="62"/>
      <c r="EG360" s="62"/>
      <c r="EH360" s="62"/>
      <c r="EI360" s="62"/>
      <c r="EJ360" s="62"/>
      <c r="EK360" s="62"/>
      <c r="EL360" s="62"/>
      <c r="EM360" s="62"/>
      <c r="EN360" s="62"/>
      <c r="EO360" s="62"/>
      <c r="EP360" s="62"/>
      <c r="EQ360" s="62"/>
      <c r="ER360" s="62"/>
      <c r="ES360" s="62"/>
      <c r="ET360" s="62"/>
      <c r="EU360" s="62"/>
      <c r="EV360" s="62"/>
      <c r="EW360" s="62"/>
      <c r="EX360" s="62"/>
      <c r="EY360" s="62"/>
      <c r="EZ360" s="62"/>
      <c r="FA360" s="62"/>
      <c r="FB360" s="62"/>
      <c r="FC360" s="62"/>
      <c r="FD360" s="62"/>
      <c r="FE360" s="62"/>
      <c r="FF360" s="62"/>
      <c r="FG360" s="62"/>
      <c r="FH360" s="62"/>
      <c r="FI360" s="62"/>
      <c r="FJ360" s="66"/>
    </row>
    <row r="361" spans="1:166" ht="31.5" customHeight="1" x14ac:dyDescent="0.2">
      <c r="A361" s="101" t="s">
        <v>448</v>
      </c>
      <c r="B361" s="101"/>
      <c r="C361" s="101"/>
      <c r="D361" s="101"/>
      <c r="E361" s="101"/>
      <c r="F361" s="101"/>
      <c r="G361" s="101"/>
      <c r="H361" s="101"/>
      <c r="I361" s="101"/>
      <c r="J361" s="101"/>
      <c r="K361" s="101"/>
      <c r="L361" s="101"/>
      <c r="M361" s="101"/>
      <c r="N361" s="101"/>
      <c r="O361" s="101"/>
      <c r="P361" s="101"/>
      <c r="Q361" s="101"/>
      <c r="R361" s="101"/>
      <c r="S361" s="101"/>
      <c r="T361" s="101"/>
      <c r="U361" s="101"/>
      <c r="V361" s="101"/>
      <c r="W361" s="101"/>
      <c r="X361" s="101"/>
      <c r="Y361" s="101"/>
      <c r="Z361" s="101"/>
      <c r="AA361" s="101"/>
      <c r="AB361" s="101"/>
      <c r="AC361" s="101"/>
      <c r="AD361" s="101"/>
      <c r="AE361" s="101"/>
      <c r="AF361" s="101"/>
      <c r="AG361" s="101"/>
      <c r="AH361" s="101"/>
      <c r="AI361" s="101"/>
      <c r="AJ361" s="101"/>
      <c r="AK361" s="101"/>
      <c r="AL361" s="101"/>
      <c r="AM361" s="101"/>
      <c r="AN361" s="101"/>
      <c r="AO361" s="102"/>
      <c r="AP361" s="58" t="s">
        <v>449</v>
      </c>
      <c r="AQ361" s="59"/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59"/>
      <c r="BD361" s="59"/>
      <c r="BE361" s="60"/>
      <c r="BF361" s="12"/>
      <c r="BG361" s="12"/>
      <c r="BH361" s="12"/>
      <c r="BI361" s="12"/>
      <c r="BJ361" s="12"/>
      <c r="BK361" s="61"/>
      <c r="BL361" s="62">
        <v>62889891.630000003</v>
      </c>
      <c r="BM361" s="62"/>
      <c r="BN361" s="62"/>
      <c r="BO361" s="62"/>
      <c r="BP361" s="62"/>
      <c r="BQ361" s="62"/>
      <c r="BR361" s="62"/>
      <c r="BS361" s="62"/>
      <c r="BT361" s="62"/>
      <c r="BU361" s="62"/>
      <c r="BV361" s="62"/>
      <c r="BW361" s="62"/>
      <c r="BX361" s="62"/>
      <c r="BY361" s="62"/>
      <c r="BZ361" s="62"/>
      <c r="CA361" s="62"/>
      <c r="CB361" s="62"/>
      <c r="CC361" s="62"/>
      <c r="CD361" s="62"/>
      <c r="CE361" s="62"/>
      <c r="CF361" s="62">
        <v>-7272639.6799999997</v>
      </c>
      <c r="CG361" s="62"/>
      <c r="CH361" s="62"/>
      <c r="CI361" s="62"/>
      <c r="CJ361" s="62"/>
      <c r="CK361" s="62"/>
      <c r="CL361" s="62"/>
      <c r="CM361" s="62"/>
      <c r="CN361" s="62"/>
      <c r="CO361" s="62"/>
      <c r="CP361" s="62"/>
      <c r="CQ361" s="62"/>
      <c r="CR361" s="62"/>
      <c r="CS361" s="62"/>
      <c r="CT361" s="62"/>
      <c r="CU361" s="62"/>
      <c r="CV361" s="62"/>
      <c r="CW361" s="62"/>
      <c r="CX361" s="62"/>
      <c r="CY361" s="62"/>
      <c r="CZ361" s="62"/>
      <c r="DA361" s="62"/>
      <c r="DB361" s="62"/>
      <c r="DC361" s="62"/>
      <c r="DD361" s="62"/>
      <c r="DE361" s="62"/>
      <c r="DF361" s="62"/>
      <c r="DG361" s="62"/>
      <c r="DH361" s="62"/>
      <c r="DI361" s="62"/>
      <c r="DJ361" s="62"/>
      <c r="DK361" s="62"/>
      <c r="DL361" s="62"/>
      <c r="DM361" s="62"/>
      <c r="DN361" s="62"/>
      <c r="DO361" s="62"/>
      <c r="DP361" s="62"/>
      <c r="DQ361" s="62"/>
      <c r="DR361" s="62"/>
      <c r="DS361" s="62"/>
      <c r="DT361" s="62"/>
      <c r="DU361" s="62"/>
      <c r="DV361" s="62"/>
      <c r="DW361" s="62"/>
      <c r="DX361" s="62"/>
      <c r="DY361" s="62"/>
      <c r="DZ361" s="62"/>
      <c r="EA361" s="62"/>
      <c r="EB361" s="62"/>
      <c r="EC361" s="62"/>
      <c r="ED361" s="62"/>
      <c r="EE361" s="62">
        <f t="shared" si="16"/>
        <v>-7272639.6799999997</v>
      </c>
      <c r="EF361" s="62"/>
      <c r="EG361" s="62"/>
      <c r="EH361" s="62"/>
      <c r="EI361" s="62"/>
      <c r="EJ361" s="62"/>
      <c r="EK361" s="62"/>
      <c r="EL361" s="62"/>
      <c r="EM361" s="62"/>
      <c r="EN361" s="62"/>
      <c r="EO361" s="62"/>
      <c r="EP361" s="62"/>
      <c r="EQ361" s="62"/>
      <c r="ER361" s="62"/>
      <c r="ES361" s="62"/>
      <c r="ET361" s="62"/>
      <c r="EU361" s="62"/>
      <c r="EV361" s="62"/>
      <c r="EW361" s="62"/>
      <c r="EX361" s="62"/>
      <c r="EY361" s="62"/>
      <c r="EZ361" s="62"/>
      <c r="FA361" s="62"/>
      <c r="FB361" s="62"/>
      <c r="FC361" s="62"/>
      <c r="FD361" s="62"/>
      <c r="FE361" s="62"/>
      <c r="FF361" s="62"/>
      <c r="FG361" s="62"/>
      <c r="FH361" s="62"/>
      <c r="FI361" s="62"/>
      <c r="FJ361" s="66"/>
    </row>
    <row r="362" spans="1:166" ht="38.25" customHeight="1" x14ac:dyDescent="0.2">
      <c r="A362" s="101" t="s">
        <v>450</v>
      </c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57"/>
      <c r="AC362" s="57"/>
      <c r="AD362" s="57"/>
      <c r="AE362" s="57"/>
      <c r="AF362" s="57"/>
      <c r="AG362" s="57"/>
      <c r="AH362" s="57"/>
      <c r="AI362" s="57"/>
      <c r="AJ362" s="57"/>
      <c r="AK362" s="57"/>
      <c r="AL362" s="57"/>
      <c r="AM362" s="57"/>
      <c r="AN362" s="57"/>
      <c r="AO362" s="97"/>
      <c r="AP362" s="11" t="s">
        <v>451</v>
      </c>
      <c r="AQ362" s="12"/>
      <c r="AR362" s="12"/>
      <c r="AS362" s="12"/>
      <c r="AT362" s="12"/>
      <c r="AU362" s="61"/>
      <c r="AV362" s="98"/>
      <c r="AW362" s="99"/>
      <c r="AX362" s="99"/>
      <c r="AY362" s="99"/>
      <c r="AZ362" s="99"/>
      <c r="BA362" s="99"/>
      <c r="BB362" s="99"/>
      <c r="BC362" s="99"/>
      <c r="BD362" s="99"/>
      <c r="BE362" s="99"/>
      <c r="BF362" s="99"/>
      <c r="BG362" s="99"/>
      <c r="BH362" s="99"/>
      <c r="BI362" s="99"/>
      <c r="BJ362" s="99"/>
      <c r="BK362" s="100"/>
      <c r="BL362" s="63">
        <v>62889891.630000003</v>
      </c>
      <c r="BM362" s="64"/>
      <c r="BN362" s="64"/>
      <c r="BO362" s="64"/>
      <c r="BP362" s="64"/>
      <c r="BQ362" s="64"/>
      <c r="BR362" s="64"/>
      <c r="BS362" s="64"/>
      <c r="BT362" s="64"/>
      <c r="BU362" s="64"/>
      <c r="BV362" s="64"/>
      <c r="BW362" s="64"/>
      <c r="BX362" s="64"/>
      <c r="BY362" s="64"/>
      <c r="BZ362" s="64"/>
      <c r="CA362" s="64"/>
      <c r="CB362" s="64"/>
      <c r="CC362" s="64"/>
      <c r="CD362" s="64"/>
      <c r="CE362" s="65"/>
      <c r="CF362" s="63">
        <v>-7272639.6799999997</v>
      </c>
      <c r="CG362" s="64"/>
      <c r="CH362" s="64"/>
      <c r="CI362" s="64"/>
      <c r="CJ362" s="64"/>
      <c r="CK362" s="64"/>
      <c r="CL362" s="64"/>
      <c r="CM362" s="64"/>
      <c r="CN362" s="64"/>
      <c r="CO362" s="64"/>
      <c r="CP362" s="64"/>
      <c r="CQ362" s="64"/>
      <c r="CR362" s="64"/>
      <c r="CS362" s="64"/>
      <c r="CT362" s="64"/>
      <c r="CU362" s="64"/>
      <c r="CV362" s="65"/>
      <c r="CW362" s="63"/>
      <c r="CX362" s="64"/>
      <c r="CY362" s="64"/>
      <c r="CZ362" s="64"/>
      <c r="DA362" s="64"/>
      <c r="DB362" s="64"/>
      <c r="DC362" s="64"/>
      <c r="DD362" s="64"/>
      <c r="DE362" s="64"/>
      <c r="DF362" s="64"/>
      <c r="DG362" s="64"/>
      <c r="DH362" s="64"/>
      <c r="DI362" s="64"/>
      <c r="DJ362" s="64"/>
      <c r="DK362" s="64"/>
      <c r="DL362" s="64"/>
      <c r="DM362" s="65"/>
      <c r="DN362" s="62"/>
      <c r="DO362" s="62"/>
      <c r="DP362" s="62"/>
      <c r="DQ362" s="62"/>
      <c r="DR362" s="62"/>
      <c r="DS362" s="62"/>
      <c r="DT362" s="62"/>
      <c r="DU362" s="62"/>
      <c r="DV362" s="62"/>
      <c r="DW362" s="62"/>
      <c r="DX362" s="62"/>
      <c r="DY362" s="62"/>
      <c r="DZ362" s="62"/>
      <c r="EA362" s="62"/>
      <c r="EB362" s="62"/>
      <c r="EC362" s="62"/>
      <c r="ED362" s="62"/>
      <c r="EE362" s="62">
        <f t="shared" si="16"/>
        <v>-7272639.6799999997</v>
      </c>
      <c r="EF362" s="62"/>
      <c r="EG362" s="62"/>
      <c r="EH362" s="62"/>
      <c r="EI362" s="62"/>
      <c r="EJ362" s="62"/>
      <c r="EK362" s="62"/>
      <c r="EL362" s="62"/>
      <c r="EM362" s="62"/>
      <c r="EN362" s="62"/>
      <c r="EO362" s="62"/>
      <c r="EP362" s="62"/>
      <c r="EQ362" s="62"/>
      <c r="ER362" s="62"/>
      <c r="ES362" s="62"/>
      <c r="ET362" s="62"/>
      <c r="EU362" s="62"/>
      <c r="EV362" s="62"/>
      <c r="EW362" s="62"/>
      <c r="EX362" s="62"/>
      <c r="EY362" s="62"/>
      <c r="EZ362" s="62"/>
      <c r="FA362" s="62"/>
      <c r="FB362" s="62"/>
      <c r="FC362" s="62"/>
      <c r="FD362" s="62"/>
      <c r="FE362" s="62"/>
      <c r="FF362" s="62"/>
      <c r="FG362" s="62"/>
      <c r="FH362" s="62"/>
      <c r="FI362" s="62"/>
      <c r="FJ362" s="66"/>
    </row>
    <row r="363" spans="1:166" ht="36" customHeight="1" x14ac:dyDescent="0.2">
      <c r="A363" s="101" t="s">
        <v>452</v>
      </c>
      <c r="B363" s="57"/>
      <c r="C363" s="57"/>
      <c r="D363" s="57"/>
      <c r="E363" s="57"/>
      <c r="F363" s="57"/>
      <c r="G363" s="57"/>
      <c r="H363" s="57"/>
      <c r="I363" s="57"/>
      <c r="J363" s="57"/>
      <c r="K363" s="57"/>
      <c r="L363" s="57"/>
      <c r="M363" s="57"/>
      <c r="N363" s="57"/>
      <c r="O363" s="57"/>
      <c r="P363" s="57"/>
      <c r="Q363" s="57"/>
      <c r="R363" s="57"/>
      <c r="S363" s="57"/>
      <c r="T363" s="57"/>
      <c r="U363" s="57"/>
      <c r="V363" s="57"/>
      <c r="W363" s="57"/>
      <c r="X363" s="57"/>
      <c r="Y363" s="57"/>
      <c r="Z363" s="57"/>
      <c r="AA363" s="57"/>
      <c r="AB363" s="57"/>
      <c r="AC363" s="57"/>
      <c r="AD363" s="57"/>
      <c r="AE363" s="57"/>
      <c r="AF363" s="57"/>
      <c r="AG363" s="57"/>
      <c r="AH363" s="57"/>
      <c r="AI363" s="57"/>
      <c r="AJ363" s="57"/>
      <c r="AK363" s="57"/>
      <c r="AL363" s="57"/>
      <c r="AM363" s="57"/>
      <c r="AN363" s="57"/>
      <c r="AO363" s="97"/>
      <c r="AP363" s="58" t="s">
        <v>453</v>
      </c>
      <c r="AQ363" s="59"/>
      <c r="AR363" s="59"/>
      <c r="AS363" s="59"/>
      <c r="AT363" s="59"/>
      <c r="AU363" s="59"/>
      <c r="AV363" s="76"/>
      <c r="AW363" s="76"/>
      <c r="AX363" s="76"/>
      <c r="AY363" s="76"/>
      <c r="AZ363" s="76"/>
      <c r="BA363" s="76"/>
      <c r="BB363" s="76"/>
      <c r="BC363" s="76"/>
      <c r="BD363" s="76"/>
      <c r="BE363" s="94"/>
      <c r="BF363" s="95"/>
      <c r="BG363" s="95"/>
      <c r="BH363" s="95"/>
      <c r="BI363" s="95"/>
      <c r="BJ363" s="95"/>
      <c r="BK363" s="96"/>
      <c r="BL363" s="62">
        <v>-881536825.40999997</v>
      </c>
      <c r="BM363" s="62"/>
      <c r="BN363" s="62"/>
      <c r="BO363" s="62"/>
      <c r="BP363" s="62"/>
      <c r="BQ363" s="62"/>
      <c r="BR363" s="62"/>
      <c r="BS363" s="62"/>
      <c r="BT363" s="62"/>
      <c r="BU363" s="62"/>
      <c r="BV363" s="62"/>
      <c r="BW363" s="62"/>
      <c r="BX363" s="62"/>
      <c r="BY363" s="62"/>
      <c r="BZ363" s="62"/>
      <c r="CA363" s="62"/>
      <c r="CB363" s="62"/>
      <c r="CC363" s="62"/>
      <c r="CD363" s="62"/>
      <c r="CE363" s="62"/>
      <c r="CF363" s="62">
        <v>-454573933.14999998</v>
      </c>
      <c r="CG363" s="62"/>
      <c r="CH363" s="62"/>
      <c r="CI363" s="62"/>
      <c r="CJ363" s="62"/>
      <c r="CK363" s="62"/>
      <c r="CL363" s="62"/>
      <c r="CM363" s="62"/>
      <c r="CN363" s="62"/>
      <c r="CO363" s="62"/>
      <c r="CP363" s="62"/>
      <c r="CQ363" s="62"/>
      <c r="CR363" s="62"/>
      <c r="CS363" s="62"/>
      <c r="CT363" s="62"/>
      <c r="CU363" s="62"/>
      <c r="CV363" s="62"/>
      <c r="CW363" s="62"/>
      <c r="CX363" s="62"/>
      <c r="CY363" s="62"/>
      <c r="CZ363" s="62"/>
      <c r="DA363" s="62"/>
      <c r="DB363" s="62"/>
      <c r="DC363" s="62"/>
      <c r="DD363" s="62"/>
      <c r="DE363" s="62"/>
      <c r="DF363" s="62"/>
      <c r="DG363" s="62"/>
      <c r="DH363" s="62"/>
      <c r="DI363" s="62"/>
      <c r="DJ363" s="62"/>
      <c r="DK363" s="62"/>
      <c r="DL363" s="62"/>
      <c r="DM363" s="62"/>
      <c r="DN363" s="62"/>
      <c r="DO363" s="62"/>
      <c r="DP363" s="62"/>
      <c r="DQ363" s="62"/>
      <c r="DR363" s="62"/>
      <c r="DS363" s="62"/>
      <c r="DT363" s="62"/>
      <c r="DU363" s="62"/>
      <c r="DV363" s="62"/>
      <c r="DW363" s="62"/>
      <c r="DX363" s="62"/>
      <c r="DY363" s="62"/>
      <c r="DZ363" s="62"/>
      <c r="EA363" s="62"/>
      <c r="EB363" s="62"/>
      <c r="EC363" s="62"/>
      <c r="ED363" s="62"/>
      <c r="EE363" s="62">
        <f t="shared" si="16"/>
        <v>-454573933.14999998</v>
      </c>
      <c r="EF363" s="62"/>
      <c r="EG363" s="62"/>
      <c r="EH363" s="62"/>
      <c r="EI363" s="62"/>
      <c r="EJ363" s="62"/>
      <c r="EK363" s="62"/>
      <c r="EL363" s="62"/>
      <c r="EM363" s="62"/>
      <c r="EN363" s="62"/>
      <c r="EO363" s="62"/>
      <c r="EP363" s="62"/>
      <c r="EQ363" s="62"/>
      <c r="ER363" s="62"/>
      <c r="ES363" s="62"/>
      <c r="ET363" s="62"/>
      <c r="EU363" s="62"/>
      <c r="EV363" s="62"/>
      <c r="EW363" s="62"/>
      <c r="EX363" s="62"/>
      <c r="EY363" s="62"/>
      <c r="EZ363" s="62"/>
      <c r="FA363" s="62"/>
      <c r="FB363" s="62"/>
      <c r="FC363" s="62"/>
      <c r="FD363" s="62"/>
      <c r="FE363" s="62"/>
      <c r="FF363" s="62"/>
      <c r="FG363" s="62"/>
      <c r="FH363" s="62"/>
      <c r="FI363" s="62"/>
      <c r="FJ363" s="66"/>
    </row>
    <row r="364" spans="1:166" ht="26.25" customHeight="1" x14ac:dyDescent="0.2">
      <c r="A364" s="101" t="s">
        <v>454</v>
      </c>
      <c r="B364" s="57"/>
      <c r="C364" s="57"/>
      <c r="D364" s="57"/>
      <c r="E364" s="57"/>
      <c r="F364" s="57"/>
      <c r="G364" s="57"/>
      <c r="H364" s="57"/>
      <c r="I364" s="57"/>
      <c r="J364" s="57"/>
      <c r="K364" s="57"/>
      <c r="L364" s="57"/>
      <c r="M364" s="57"/>
      <c r="N364" s="57"/>
      <c r="O364" s="57"/>
      <c r="P364" s="57"/>
      <c r="Q364" s="57"/>
      <c r="R364" s="57"/>
      <c r="S364" s="57"/>
      <c r="T364" s="57"/>
      <c r="U364" s="57"/>
      <c r="V364" s="57"/>
      <c r="W364" s="57"/>
      <c r="X364" s="57"/>
      <c r="Y364" s="57"/>
      <c r="Z364" s="57"/>
      <c r="AA364" s="57"/>
      <c r="AB364" s="57"/>
      <c r="AC364" s="57"/>
      <c r="AD364" s="57"/>
      <c r="AE364" s="57"/>
      <c r="AF364" s="57"/>
      <c r="AG364" s="57"/>
      <c r="AH364" s="57"/>
      <c r="AI364" s="57"/>
      <c r="AJ364" s="57"/>
      <c r="AK364" s="57"/>
      <c r="AL364" s="57"/>
      <c r="AM364" s="57"/>
      <c r="AN364" s="57"/>
      <c r="AO364" s="97"/>
      <c r="AP364" s="11" t="s">
        <v>455</v>
      </c>
      <c r="AQ364" s="12"/>
      <c r="AR364" s="12"/>
      <c r="AS364" s="12"/>
      <c r="AT364" s="12"/>
      <c r="AU364" s="61"/>
      <c r="AV364" s="98"/>
      <c r="AW364" s="99"/>
      <c r="AX364" s="99"/>
      <c r="AY364" s="99"/>
      <c r="AZ364" s="99"/>
      <c r="BA364" s="99"/>
      <c r="BB364" s="99"/>
      <c r="BC364" s="99"/>
      <c r="BD364" s="99"/>
      <c r="BE364" s="99"/>
      <c r="BF364" s="99"/>
      <c r="BG364" s="99"/>
      <c r="BH364" s="99"/>
      <c r="BI364" s="99"/>
      <c r="BJ364" s="99"/>
      <c r="BK364" s="100"/>
      <c r="BL364" s="63">
        <v>944426717.03999996</v>
      </c>
      <c r="BM364" s="64"/>
      <c r="BN364" s="64"/>
      <c r="BO364" s="64"/>
      <c r="BP364" s="64"/>
      <c r="BQ364" s="64"/>
      <c r="BR364" s="64"/>
      <c r="BS364" s="64"/>
      <c r="BT364" s="64"/>
      <c r="BU364" s="64"/>
      <c r="BV364" s="64"/>
      <c r="BW364" s="64"/>
      <c r="BX364" s="64"/>
      <c r="BY364" s="64"/>
      <c r="BZ364" s="64"/>
      <c r="CA364" s="64"/>
      <c r="CB364" s="64"/>
      <c r="CC364" s="64"/>
      <c r="CD364" s="64"/>
      <c r="CE364" s="65"/>
      <c r="CF364" s="63">
        <v>447301293.47000003</v>
      </c>
      <c r="CG364" s="64"/>
      <c r="CH364" s="64"/>
      <c r="CI364" s="64"/>
      <c r="CJ364" s="64"/>
      <c r="CK364" s="64"/>
      <c r="CL364" s="64"/>
      <c r="CM364" s="64"/>
      <c r="CN364" s="64"/>
      <c r="CO364" s="64"/>
      <c r="CP364" s="64"/>
      <c r="CQ364" s="64"/>
      <c r="CR364" s="64"/>
      <c r="CS364" s="64"/>
      <c r="CT364" s="64"/>
      <c r="CU364" s="64"/>
      <c r="CV364" s="65"/>
      <c r="CW364" s="63"/>
      <c r="CX364" s="64"/>
      <c r="CY364" s="64"/>
      <c r="CZ364" s="64"/>
      <c r="DA364" s="64"/>
      <c r="DB364" s="64"/>
      <c r="DC364" s="64"/>
      <c r="DD364" s="64"/>
      <c r="DE364" s="64"/>
      <c r="DF364" s="64"/>
      <c r="DG364" s="64"/>
      <c r="DH364" s="64"/>
      <c r="DI364" s="64"/>
      <c r="DJ364" s="64"/>
      <c r="DK364" s="64"/>
      <c r="DL364" s="64"/>
      <c r="DM364" s="65"/>
      <c r="DN364" s="63"/>
      <c r="DO364" s="64"/>
      <c r="DP364" s="64"/>
      <c r="DQ364" s="64"/>
      <c r="DR364" s="64"/>
      <c r="DS364" s="64"/>
      <c r="DT364" s="64"/>
      <c r="DU364" s="64"/>
      <c r="DV364" s="64"/>
      <c r="DW364" s="64"/>
      <c r="DX364" s="64"/>
      <c r="DY364" s="64"/>
      <c r="DZ364" s="64"/>
      <c r="EA364" s="64"/>
      <c r="EB364" s="64"/>
      <c r="EC364" s="64"/>
      <c r="ED364" s="65"/>
      <c r="EE364" s="62">
        <f t="shared" si="16"/>
        <v>447301293.47000003</v>
      </c>
      <c r="EF364" s="62"/>
      <c r="EG364" s="62"/>
      <c r="EH364" s="62"/>
      <c r="EI364" s="62"/>
      <c r="EJ364" s="62"/>
      <c r="EK364" s="62"/>
      <c r="EL364" s="62"/>
      <c r="EM364" s="62"/>
      <c r="EN364" s="62"/>
      <c r="EO364" s="62"/>
      <c r="EP364" s="62"/>
      <c r="EQ364" s="62"/>
      <c r="ER364" s="62"/>
      <c r="ES364" s="62"/>
      <c r="ET364" s="62"/>
      <c r="EU364" s="62"/>
      <c r="EV364" s="62"/>
      <c r="EW364" s="62"/>
      <c r="EX364" s="62"/>
      <c r="EY364" s="62"/>
      <c r="EZ364" s="62"/>
      <c r="FA364" s="62"/>
      <c r="FB364" s="62"/>
      <c r="FC364" s="62"/>
      <c r="FD364" s="62"/>
      <c r="FE364" s="62"/>
      <c r="FF364" s="62"/>
      <c r="FG364" s="62"/>
      <c r="FH364" s="62"/>
      <c r="FI364" s="62"/>
      <c r="FJ364" s="66"/>
    </row>
    <row r="365" spans="1:166" ht="27.75" customHeight="1" x14ac:dyDescent="0.2">
      <c r="A365" s="101" t="s">
        <v>456</v>
      </c>
      <c r="B365" s="101"/>
      <c r="C365" s="101"/>
      <c r="D365" s="101"/>
      <c r="E365" s="101"/>
      <c r="F365" s="101"/>
      <c r="G365" s="101"/>
      <c r="H365" s="101"/>
      <c r="I365" s="101"/>
      <c r="J365" s="101"/>
      <c r="K365" s="101"/>
      <c r="L365" s="101"/>
      <c r="M365" s="101"/>
      <c r="N365" s="101"/>
      <c r="O365" s="101"/>
      <c r="P365" s="101"/>
      <c r="Q365" s="101"/>
      <c r="R365" s="101"/>
      <c r="S365" s="101"/>
      <c r="T365" s="101"/>
      <c r="U365" s="101"/>
      <c r="V365" s="101"/>
      <c r="W365" s="101"/>
      <c r="X365" s="101"/>
      <c r="Y365" s="101"/>
      <c r="Z365" s="101"/>
      <c r="AA365" s="101"/>
      <c r="AB365" s="101"/>
      <c r="AC365" s="101"/>
      <c r="AD365" s="101"/>
      <c r="AE365" s="101"/>
      <c r="AF365" s="101"/>
      <c r="AG365" s="101"/>
      <c r="AH365" s="101"/>
      <c r="AI365" s="101"/>
      <c r="AJ365" s="101"/>
      <c r="AK365" s="101"/>
      <c r="AL365" s="101"/>
      <c r="AM365" s="101"/>
      <c r="AN365" s="101"/>
      <c r="AO365" s="102"/>
      <c r="AP365" s="58" t="s">
        <v>457</v>
      </c>
      <c r="AQ365" s="59"/>
      <c r="AR365" s="59"/>
      <c r="AS365" s="59"/>
      <c r="AT365" s="59"/>
      <c r="AU365" s="59"/>
      <c r="AV365" s="76"/>
      <c r="AW365" s="76"/>
      <c r="AX365" s="76"/>
      <c r="AY365" s="76"/>
      <c r="AZ365" s="76"/>
      <c r="BA365" s="76"/>
      <c r="BB365" s="76"/>
      <c r="BC365" s="76"/>
      <c r="BD365" s="76"/>
      <c r="BE365" s="94"/>
      <c r="BF365" s="95"/>
      <c r="BG365" s="95"/>
      <c r="BH365" s="95"/>
      <c r="BI365" s="95"/>
      <c r="BJ365" s="95"/>
      <c r="BK365" s="96"/>
      <c r="BL365" s="62"/>
      <c r="BM365" s="62"/>
      <c r="BN365" s="62"/>
      <c r="BO365" s="62"/>
      <c r="BP365" s="62"/>
      <c r="BQ365" s="62"/>
      <c r="BR365" s="62"/>
      <c r="BS365" s="62"/>
      <c r="BT365" s="62"/>
      <c r="BU365" s="62"/>
      <c r="BV365" s="62"/>
      <c r="BW365" s="62"/>
      <c r="BX365" s="62"/>
      <c r="BY365" s="62"/>
      <c r="BZ365" s="62"/>
      <c r="CA365" s="62"/>
      <c r="CB365" s="62"/>
      <c r="CC365" s="62"/>
      <c r="CD365" s="62"/>
      <c r="CE365" s="62"/>
      <c r="CF365" s="63"/>
      <c r="CG365" s="64"/>
      <c r="CH365" s="64"/>
      <c r="CI365" s="64"/>
      <c r="CJ365" s="64"/>
      <c r="CK365" s="64"/>
      <c r="CL365" s="64"/>
      <c r="CM365" s="64"/>
      <c r="CN365" s="64"/>
      <c r="CO365" s="64"/>
      <c r="CP365" s="64"/>
      <c r="CQ365" s="64"/>
      <c r="CR365" s="64"/>
      <c r="CS365" s="64"/>
      <c r="CT365" s="64"/>
      <c r="CU365" s="64"/>
      <c r="CV365" s="65"/>
      <c r="CW365" s="62"/>
      <c r="CX365" s="62"/>
      <c r="CY365" s="62"/>
      <c r="CZ365" s="62"/>
      <c r="DA365" s="62"/>
      <c r="DB365" s="62"/>
      <c r="DC365" s="62"/>
      <c r="DD365" s="62"/>
      <c r="DE365" s="62"/>
      <c r="DF365" s="62"/>
      <c r="DG365" s="62"/>
      <c r="DH365" s="62"/>
      <c r="DI365" s="62"/>
      <c r="DJ365" s="62"/>
      <c r="DK365" s="62"/>
      <c r="DL365" s="62"/>
      <c r="DM365" s="62"/>
      <c r="DN365" s="62"/>
      <c r="DO365" s="62"/>
      <c r="DP365" s="62"/>
      <c r="DQ365" s="62"/>
      <c r="DR365" s="62"/>
      <c r="DS365" s="62"/>
      <c r="DT365" s="62"/>
      <c r="DU365" s="62"/>
      <c r="DV365" s="62"/>
      <c r="DW365" s="62"/>
      <c r="DX365" s="62"/>
      <c r="DY365" s="62"/>
      <c r="DZ365" s="62"/>
      <c r="EA365" s="62"/>
      <c r="EB365" s="62"/>
      <c r="EC365" s="62"/>
      <c r="ED365" s="62"/>
      <c r="EE365" s="62">
        <f t="shared" si="16"/>
        <v>0</v>
      </c>
      <c r="EF365" s="62"/>
      <c r="EG365" s="62"/>
      <c r="EH365" s="62"/>
      <c r="EI365" s="62"/>
      <c r="EJ365" s="62"/>
      <c r="EK365" s="62"/>
      <c r="EL365" s="62"/>
      <c r="EM365" s="62"/>
      <c r="EN365" s="62"/>
      <c r="EO365" s="62"/>
      <c r="EP365" s="62"/>
      <c r="EQ365" s="62"/>
      <c r="ER365" s="62"/>
      <c r="ES365" s="62"/>
      <c r="ET365" s="62"/>
      <c r="EU365" s="62"/>
      <c r="EV365" s="62"/>
      <c r="EW365" s="62"/>
      <c r="EX365" s="62"/>
      <c r="EY365" s="62"/>
      <c r="EZ365" s="62"/>
      <c r="FA365" s="62"/>
      <c r="FB365" s="62"/>
      <c r="FC365" s="62"/>
      <c r="FD365" s="62"/>
      <c r="FE365" s="62"/>
      <c r="FF365" s="62"/>
      <c r="FG365" s="62"/>
      <c r="FH365" s="62"/>
      <c r="FI365" s="62"/>
      <c r="FJ365" s="66"/>
    </row>
    <row r="366" spans="1:166" ht="24" customHeight="1" x14ac:dyDescent="0.2">
      <c r="A366" s="101" t="s">
        <v>458</v>
      </c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57"/>
      <c r="AC366" s="57"/>
      <c r="AD366" s="57"/>
      <c r="AE366" s="57"/>
      <c r="AF366" s="57"/>
      <c r="AG366" s="57"/>
      <c r="AH366" s="57"/>
      <c r="AI366" s="57"/>
      <c r="AJ366" s="57"/>
      <c r="AK366" s="57"/>
      <c r="AL366" s="57"/>
      <c r="AM366" s="57"/>
      <c r="AN366" s="57"/>
      <c r="AO366" s="97"/>
      <c r="AP366" s="11" t="s">
        <v>459</v>
      </c>
      <c r="AQ366" s="12"/>
      <c r="AR366" s="12"/>
      <c r="AS366" s="12"/>
      <c r="AT366" s="12"/>
      <c r="AU366" s="61"/>
      <c r="AV366" s="98"/>
      <c r="AW366" s="99"/>
      <c r="AX366" s="99"/>
      <c r="AY366" s="99"/>
      <c r="AZ366" s="99"/>
      <c r="BA366" s="99"/>
      <c r="BB366" s="99"/>
      <c r="BC366" s="99"/>
      <c r="BD366" s="99"/>
      <c r="BE366" s="99"/>
      <c r="BF366" s="99"/>
      <c r="BG366" s="99"/>
      <c r="BH366" s="99"/>
      <c r="BI366" s="99"/>
      <c r="BJ366" s="99"/>
      <c r="BK366" s="100"/>
      <c r="BL366" s="63"/>
      <c r="BM366" s="64"/>
      <c r="BN366" s="64"/>
      <c r="BO366" s="64"/>
      <c r="BP366" s="64"/>
      <c r="BQ366" s="64"/>
      <c r="BR366" s="64"/>
      <c r="BS366" s="64"/>
      <c r="BT366" s="64"/>
      <c r="BU366" s="64"/>
      <c r="BV366" s="64"/>
      <c r="BW366" s="64"/>
      <c r="BX366" s="64"/>
      <c r="BY366" s="64"/>
      <c r="BZ366" s="64"/>
      <c r="CA366" s="64"/>
      <c r="CB366" s="64"/>
      <c r="CC366" s="64"/>
      <c r="CD366" s="64"/>
      <c r="CE366" s="65"/>
      <c r="CF366" s="63"/>
      <c r="CG366" s="64"/>
      <c r="CH366" s="64"/>
      <c r="CI366" s="64"/>
      <c r="CJ366" s="64"/>
      <c r="CK366" s="64"/>
      <c r="CL366" s="64"/>
      <c r="CM366" s="64"/>
      <c r="CN366" s="64"/>
      <c r="CO366" s="64"/>
      <c r="CP366" s="64"/>
      <c r="CQ366" s="64"/>
      <c r="CR366" s="64"/>
      <c r="CS366" s="64"/>
      <c r="CT366" s="64"/>
      <c r="CU366" s="64"/>
      <c r="CV366" s="65"/>
      <c r="CW366" s="63"/>
      <c r="CX366" s="64"/>
      <c r="CY366" s="64"/>
      <c r="CZ366" s="64"/>
      <c r="DA366" s="64"/>
      <c r="DB366" s="64"/>
      <c r="DC366" s="64"/>
      <c r="DD366" s="64"/>
      <c r="DE366" s="64"/>
      <c r="DF366" s="64"/>
      <c r="DG366" s="64"/>
      <c r="DH366" s="64"/>
      <c r="DI366" s="64"/>
      <c r="DJ366" s="64"/>
      <c r="DK366" s="64"/>
      <c r="DL366" s="64"/>
      <c r="DM366" s="65"/>
      <c r="DN366" s="63"/>
      <c r="DO366" s="64"/>
      <c r="DP366" s="64"/>
      <c r="DQ366" s="64"/>
      <c r="DR366" s="64"/>
      <c r="DS366" s="64"/>
      <c r="DT366" s="64"/>
      <c r="DU366" s="64"/>
      <c r="DV366" s="64"/>
      <c r="DW366" s="64"/>
      <c r="DX366" s="64"/>
      <c r="DY366" s="64"/>
      <c r="DZ366" s="64"/>
      <c r="EA366" s="64"/>
      <c r="EB366" s="64"/>
      <c r="EC366" s="64"/>
      <c r="ED366" s="65"/>
      <c r="EE366" s="62">
        <f t="shared" si="16"/>
        <v>0</v>
      </c>
      <c r="EF366" s="62"/>
      <c r="EG366" s="62"/>
      <c r="EH366" s="62"/>
      <c r="EI366" s="62"/>
      <c r="EJ366" s="62"/>
      <c r="EK366" s="62"/>
      <c r="EL366" s="62"/>
      <c r="EM366" s="62"/>
      <c r="EN366" s="62"/>
      <c r="EO366" s="62"/>
      <c r="EP366" s="62"/>
      <c r="EQ366" s="62"/>
      <c r="ER366" s="62"/>
      <c r="ES366" s="62"/>
      <c r="ET366" s="62"/>
      <c r="EU366" s="62"/>
      <c r="EV366" s="62"/>
      <c r="EW366" s="62"/>
      <c r="EX366" s="62"/>
      <c r="EY366" s="62"/>
      <c r="EZ366" s="62"/>
      <c r="FA366" s="62"/>
      <c r="FB366" s="62"/>
      <c r="FC366" s="62"/>
      <c r="FD366" s="62"/>
      <c r="FE366" s="62"/>
      <c r="FF366" s="62"/>
      <c r="FG366" s="62"/>
      <c r="FH366" s="62"/>
      <c r="FI366" s="62"/>
      <c r="FJ366" s="66"/>
    </row>
    <row r="367" spans="1:166" ht="25.5" customHeight="1" x14ac:dyDescent="0.2">
      <c r="A367" s="103" t="s">
        <v>460</v>
      </c>
      <c r="B367" s="104"/>
      <c r="C367" s="104"/>
      <c r="D367" s="104"/>
      <c r="E367" s="104"/>
      <c r="F367" s="104"/>
      <c r="G367" s="104"/>
      <c r="H367" s="104"/>
      <c r="I367" s="104"/>
      <c r="J367" s="104"/>
      <c r="K367" s="104"/>
      <c r="L367" s="104"/>
      <c r="M367" s="104"/>
      <c r="N367" s="104"/>
      <c r="O367" s="104"/>
      <c r="P367" s="104"/>
      <c r="Q367" s="104"/>
      <c r="R367" s="104"/>
      <c r="S367" s="104"/>
      <c r="T367" s="104"/>
      <c r="U367" s="104"/>
      <c r="V367" s="104"/>
      <c r="W367" s="104"/>
      <c r="X367" s="104"/>
      <c r="Y367" s="104"/>
      <c r="Z367" s="104"/>
      <c r="AA367" s="104"/>
      <c r="AB367" s="104"/>
      <c r="AC367" s="104"/>
      <c r="AD367" s="104"/>
      <c r="AE367" s="104"/>
      <c r="AF367" s="104"/>
      <c r="AG367" s="104"/>
      <c r="AH367" s="104"/>
      <c r="AI367" s="104"/>
      <c r="AJ367" s="104"/>
      <c r="AK367" s="104"/>
      <c r="AL367" s="104"/>
      <c r="AM367" s="104"/>
      <c r="AN367" s="104"/>
      <c r="AO367" s="105"/>
      <c r="AP367" s="75" t="s">
        <v>461</v>
      </c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94"/>
      <c r="BF367" s="95"/>
      <c r="BG367" s="95"/>
      <c r="BH367" s="95"/>
      <c r="BI367" s="95"/>
      <c r="BJ367" s="95"/>
      <c r="BK367" s="96"/>
      <c r="BL367" s="72"/>
      <c r="BM367" s="72"/>
      <c r="BN367" s="72"/>
      <c r="BO367" s="72"/>
      <c r="BP367" s="72"/>
      <c r="BQ367" s="72"/>
      <c r="BR367" s="72"/>
      <c r="BS367" s="72"/>
      <c r="BT367" s="72"/>
      <c r="BU367" s="72"/>
      <c r="BV367" s="72"/>
      <c r="BW367" s="72"/>
      <c r="BX367" s="72"/>
      <c r="BY367" s="72"/>
      <c r="BZ367" s="72"/>
      <c r="CA367" s="72"/>
      <c r="CB367" s="72"/>
      <c r="CC367" s="72"/>
      <c r="CD367" s="72"/>
      <c r="CE367" s="72"/>
      <c r="CF367" s="106"/>
      <c r="CG367" s="107"/>
      <c r="CH367" s="107"/>
      <c r="CI367" s="107"/>
      <c r="CJ367" s="107"/>
      <c r="CK367" s="107"/>
      <c r="CL367" s="107"/>
      <c r="CM367" s="107"/>
      <c r="CN367" s="107"/>
      <c r="CO367" s="107"/>
      <c r="CP367" s="107"/>
      <c r="CQ367" s="107"/>
      <c r="CR367" s="107"/>
      <c r="CS367" s="107"/>
      <c r="CT367" s="107"/>
      <c r="CU367" s="107"/>
      <c r="CV367" s="108"/>
      <c r="CW367" s="72"/>
      <c r="CX367" s="72"/>
      <c r="CY367" s="72"/>
      <c r="CZ367" s="72"/>
      <c r="DA367" s="72"/>
      <c r="DB367" s="72"/>
      <c r="DC367" s="72"/>
      <c r="DD367" s="72"/>
      <c r="DE367" s="72"/>
      <c r="DF367" s="72"/>
      <c r="DG367" s="72"/>
      <c r="DH367" s="72"/>
      <c r="DI367" s="72"/>
      <c r="DJ367" s="72"/>
      <c r="DK367" s="72"/>
      <c r="DL367" s="72"/>
      <c r="DM367" s="72"/>
      <c r="DN367" s="72"/>
      <c r="DO367" s="72"/>
      <c r="DP367" s="72"/>
      <c r="DQ367" s="72"/>
      <c r="DR367" s="72"/>
      <c r="DS367" s="72"/>
      <c r="DT367" s="72"/>
      <c r="DU367" s="72"/>
      <c r="DV367" s="72"/>
      <c r="DW367" s="72"/>
      <c r="DX367" s="72"/>
      <c r="DY367" s="72"/>
      <c r="DZ367" s="72"/>
      <c r="EA367" s="72"/>
      <c r="EB367" s="72"/>
      <c r="EC367" s="72"/>
      <c r="ED367" s="72"/>
      <c r="EE367" s="72">
        <f t="shared" si="16"/>
        <v>0</v>
      </c>
      <c r="EF367" s="72"/>
      <c r="EG367" s="72"/>
      <c r="EH367" s="72"/>
      <c r="EI367" s="72"/>
      <c r="EJ367" s="72"/>
      <c r="EK367" s="72"/>
      <c r="EL367" s="72"/>
      <c r="EM367" s="72"/>
      <c r="EN367" s="72"/>
      <c r="EO367" s="72"/>
      <c r="EP367" s="72"/>
      <c r="EQ367" s="72"/>
      <c r="ER367" s="72"/>
      <c r="ES367" s="72"/>
      <c r="ET367" s="72"/>
      <c r="EU367" s="72"/>
      <c r="EV367" s="72"/>
      <c r="EW367" s="72"/>
      <c r="EX367" s="72"/>
      <c r="EY367" s="72"/>
      <c r="EZ367" s="72"/>
      <c r="FA367" s="72"/>
      <c r="FB367" s="72"/>
      <c r="FC367" s="72"/>
      <c r="FD367" s="72"/>
      <c r="FE367" s="72"/>
      <c r="FF367" s="72"/>
      <c r="FG367" s="72"/>
      <c r="FH367" s="72"/>
      <c r="FI367" s="72"/>
      <c r="FJ367" s="78"/>
    </row>
    <row r="368" spans="1:166" ht="11.2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</row>
    <row r="369" spans="1:166" ht="11.2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</row>
    <row r="370" spans="1:166" ht="11.25" customHeight="1" x14ac:dyDescent="0.2">
      <c r="A370" s="1" t="s">
        <v>462</v>
      </c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"/>
      <c r="AG370" s="1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 t="s">
        <v>463</v>
      </c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</row>
    <row r="371" spans="1:166" ht="11.25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109" t="s">
        <v>464</v>
      </c>
      <c r="O371" s="109"/>
      <c r="P371" s="109"/>
      <c r="Q371" s="109"/>
      <c r="R371" s="109"/>
      <c r="S371" s="109"/>
      <c r="T371" s="109"/>
      <c r="U371" s="109"/>
      <c r="V371" s="109"/>
      <c r="W371" s="109"/>
      <c r="X371" s="109"/>
      <c r="Y371" s="109"/>
      <c r="Z371" s="109"/>
      <c r="AA371" s="109"/>
      <c r="AB371" s="109"/>
      <c r="AC371" s="109"/>
      <c r="AD371" s="109"/>
      <c r="AE371" s="109"/>
      <c r="AF371" s="1"/>
      <c r="AG371" s="1"/>
      <c r="AH371" s="109" t="s">
        <v>465</v>
      </c>
      <c r="AI371" s="109"/>
      <c r="AJ371" s="109"/>
      <c r="AK371" s="109"/>
      <c r="AL371" s="109"/>
      <c r="AM371" s="109"/>
      <c r="AN371" s="109"/>
      <c r="AO371" s="109"/>
      <c r="AP371" s="109"/>
      <c r="AQ371" s="109"/>
      <c r="AR371" s="109"/>
      <c r="AS371" s="109"/>
      <c r="AT371" s="109"/>
      <c r="AU371" s="109"/>
      <c r="AV371" s="109"/>
      <c r="AW371" s="109"/>
      <c r="AX371" s="109"/>
      <c r="AY371" s="109"/>
      <c r="AZ371" s="109"/>
      <c r="BA371" s="109"/>
      <c r="BB371" s="109"/>
      <c r="BC371" s="109"/>
      <c r="BD371" s="109"/>
      <c r="BE371" s="109"/>
      <c r="BF371" s="109"/>
      <c r="BG371" s="109"/>
      <c r="BH371" s="109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 t="s">
        <v>466</v>
      </c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7"/>
      <c r="DD371" s="17"/>
      <c r="DE371" s="17"/>
      <c r="DF371" s="17"/>
      <c r="DG371" s="17"/>
      <c r="DH371" s="17"/>
      <c r="DI371" s="17"/>
      <c r="DJ371" s="17"/>
      <c r="DK371" s="17"/>
      <c r="DL371" s="17"/>
      <c r="DM371" s="17"/>
      <c r="DN371" s="17"/>
      <c r="DO371" s="17"/>
      <c r="DP371" s="17"/>
      <c r="DQ371" s="1"/>
      <c r="DR371" s="1"/>
      <c r="DS371" s="17"/>
      <c r="DT371" s="17"/>
      <c r="DU371" s="17"/>
      <c r="DV371" s="17"/>
      <c r="DW371" s="17"/>
      <c r="DX371" s="17"/>
      <c r="DY371" s="17"/>
      <c r="DZ371" s="17"/>
      <c r="EA371" s="17"/>
      <c r="EB371" s="17"/>
      <c r="EC371" s="17"/>
      <c r="ED371" s="17"/>
      <c r="EE371" s="17"/>
      <c r="EF371" s="17"/>
      <c r="EG371" s="17"/>
      <c r="EH371" s="17"/>
      <c r="EI371" s="17"/>
      <c r="EJ371" s="17"/>
      <c r="EK371" s="17"/>
      <c r="EL371" s="17"/>
      <c r="EM371" s="17"/>
      <c r="EN371" s="17"/>
      <c r="EO371" s="17"/>
      <c r="EP371" s="17"/>
      <c r="EQ371" s="17"/>
      <c r="ER371" s="17"/>
      <c r="ES371" s="17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</row>
    <row r="372" spans="1:166" ht="11.25" customHeight="1" x14ac:dyDescent="0.2">
      <c r="A372" s="1" t="s">
        <v>467</v>
      </c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"/>
      <c r="AG372" s="1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09" t="s">
        <v>464</v>
      </c>
      <c r="DD372" s="109"/>
      <c r="DE372" s="109"/>
      <c r="DF372" s="109"/>
      <c r="DG372" s="109"/>
      <c r="DH372" s="109"/>
      <c r="DI372" s="109"/>
      <c r="DJ372" s="109"/>
      <c r="DK372" s="109"/>
      <c r="DL372" s="109"/>
      <c r="DM372" s="109"/>
      <c r="DN372" s="109"/>
      <c r="DO372" s="109"/>
      <c r="DP372" s="109"/>
      <c r="DQ372" s="7"/>
      <c r="DR372" s="7"/>
      <c r="DS372" s="109" t="s">
        <v>465</v>
      </c>
      <c r="DT372" s="109"/>
      <c r="DU372" s="109"/>
      <c r="DV372" s="109"/>
      <c r="DW372" s="109"/>
      <c r="DX372" s="109"/>
      <c r="DY372" s="109"/>
      <c r="DZ372" s="109"/>
      <c r="EA372" s="109"/>
      <c r="EB372" s="109"/>
      <c r="EC372" s="109"/>
      <c r="ED372" s="109"/>
      <c r="EE372" s="109"/>
      <c r="EF372" s="109"/>
      <c r="EG372" s="109"/>
      <c r="EH372" s="109"/>
      <c r="EI372" s="109"/>
      <c r="EJ372" s="109"/>
      <c r="EK372" s="109"/>
      <c r="EL372" s="109"/>
      <c r="EM372" s="109"/>
      <c r="EN372" s="109"/>
      <c r="EO372" s="109"/>
      <c r="EP372" s="109"/>
      <c r="EQ372" s="109"/>
      <c r="ER372" s="109"/>
      <c r="ES372" s="109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</row>
    <row r="373" spans="1:166" ht="11.2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09" t="s">
        <v>464</v>
      </c>
      <c r="S373" s="109"/>
      <c r="T373" s="109"/>
      <c r="U373" s="109"/>
      <c r="V373" s="109"/>
      <c r="W373" s="109"/>
      <c r="X373" s="109"/>
      <c r="Y373" s="109"/>
      <c r="Z373" s="109"/>
      <c r="AA373" s="109"/>
      <c r="AB373" s="109"/>
      <c r="AC373" s="109"/>
      <c r="AD373" s="109"/>
      <c r="AE373" s="109"/>
      <c r="AF373" s="7"/>
      <c r="AG373" s="7"/>
      <c r="AH373" s="109" t="s">
        <v>465</v>
      </c>
      <c r="AI373" s="109"/>
      <c r="AJ373" s="109"/>
      <c r="AK373" s="109"/>
      <c r="AL373" s="109"/>
      <c r="AM373" s="109"/>
      <c r="AN373" s="109"/>
      <c r="AO373" s="109"/>
      <c r="AP373" s="109"/>
      <c r="AQ373" s="109"/>
      <c r="AR373" s="109"/>
      <c r="AS373" s="109"/>
      <c r="AT373" s="109"/>
      <c r="AU373" s="109"/>
      <c r="AV373" s="109"/>
      <c r="AW373" s="109"/>
      <c r="AX373" s="109"/>
      <c r="AY373" s="109"/>
      <c r="AZ373" s="109"/>
      <c r="BA373" s="109"/>
      <c r="BB373" s="109"/>
      <c r="BC373" s="109"/>
      <c r="BD373" s="109"/>
      <c r="BE373" s="109"/>
      <c r="BF373" s="109"/>
      <c r="BG373" s="109"/>
      <c r="BH373" s="109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</row>
    <row r="374" spans="1:166" ht="7.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</row>
    <row r="375" spans="1:166" ht="11.25" customHeight="1" x14ac:dyDescent="0.2">
      <c r="A375" s="111" t="s">
        <v>468</v>
      </c>
      <c r="B375" s="111"/>
      <c r="C375" s="112"/>
      <c r="D375" s="112"/>
      <c r="E375" s="112"/>
      <c r="F375" s="1" t="s">
        <v>468</v>
      </c>
      <c r="G375" s="1"/>
      <c r="H375" s="1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11">
        <v>200</v>
      </c>
      <c r="Z375" s="111"/>
      <c r="AA375" s="111"/>
      <c r="AB375" s="111"/>
      <c r="AC375" s="111"/>
      <c r="AD375" s="110"/>
      <c r="AE375" s="110"/>
      <c r="AF375" s="1"/>
      <c r="AG375" s="1" t="s">
        <v>469</v>
      </c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</row>
    <row r="376" spans="1:166" ht="11.2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1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1"/>
      <c r="CY376" s="1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1"/>
      <c r="DW376" s="1"/>
      <c r="DX376" s="2"/>
      <c r="DY376" s="2"/>
      <c r="DZ376" s="5"/>
      <c r="EA376" s="5"/>
      <c r="EB376" s="5"/>
      <c r="EC376" s="1"/>
      <c r="ED376" s="1"/>
      <c r="EE376" s="1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2"/>
      <c r="EW376" s="2"/>
      <c r="EX376" s="2"/>
      <c r="EY376" s="2"/>
      <c r="EZ376" s="2"/>
      <c r="FA376" s="8"/>
      <c r="FB376" s="8"/>
      <c r="FC376" s="1"/>
      <c r="FD376" s="1"/>
      <c r="FE376" s="1"/>
      <c r="FF376" s="1"/>
      <c r="FG376" s="1"/>
      <c r="FH376" s="1"/>
      <c r="FI376" s="1"/>
      <c r="FJ376" s="1"/>
    </row>
    <row r="377" spans="1:166" ht="9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9"/>
      <c r="BN377" s="9"/>
      <c r="BO377" s="9"/>
      <c r="BP377" s="9"/>
      <c r="BQ377" s="9"/>
      <c r="BR377" s="9"/>
      <c r="BS377" s="9"/>
      <c r="BT377" s="9"/>
      <c r="BU377" s="9"/>
      <c r="BV377" s="9"/>
      <c r="BW377" s="9"/>
      <c r="BX377" s="9"/>
      <c r="BY377" s="9"/>
      <c r="BZ377" s="9"/>
      <c r="CA377" s="9"/>
      <c r="CB377" s="9"/>
      <c r="CC377" s="9"/>
      <c r="CD377" s="9"/>
      <c r="CE377" s="9"/>
      <c r="CF377" s="9"/>
      <c r="CG377" s="9"/>
      <c r="CH377" s="9"/>
      <c r="CI377" s="1"/>
      <c r="CJ377" s="9"/>
      <c r="CK377" s="9"/>
      <c r="CL377" s="9"/>
      <c r="CM377" s="9"/>
      <c r="CN377" s="9"/>
      <c r="CO377" s="9"/>
      <c r="CP377" s="9"/>
      <c r="CQ377" s="9"/>
      <c r="CR377" s="9"/>
      <c r="CS377" s="9"/>
      <c r="CT377" s="9"/>
      <c r="CU377" s="9"/>
      <c r="CV377" s="9"/>
      <c r="CW377" s="9"/>
      <c r="CX377" s="10"/>
      <c r="CY377" s="10"/>
      <c r="CZ377" s="9"/>
      <c r="DA377" s="9"/>
      <c r="DB377" s="9"/>
      <c r="DC377" s="9"/>
      <c r="DD377" s="9"/>
      <c r="DE377" s="9"/>
      <c r="DF377" s="9"/>
      <c r="DG377" s="9"/>
      <c r="DH377" s="9"/>
      <c r="DI377" s="9"/>
      <c r="DJ377" s="9"/>
      <c r="DK377" s="9"/>
      <c r="DL377" s="9"/>
      <c r="DM377" s="9"/>
      <c r="DN377" s="9"/>
      <c r="DO377" s="9"/>
      <c r="DP377" s="9"/>
      <c r="DQ377" s="9"/>
      <c r="DR377" s="9"/>
      <c r="DS377" s="9"/>
      <c r="DT377" s="9"/>
      <c r="DU377" s="9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</row>
  </sheetData>
  <mergeCells count="3517">
    <mergeCell ref="AD375:AE375"/>
    <mergeCell ref="A375:B375"/>
    <mergeCell ref="C375:E375"/>
    <mergeCell ref="I375:X375"/>
    <mergeCell ref="Y375:AC375"/>
    <mergeCell ref="DC372:DP372"/>
    <mergeCell ref="DS372:ES372"/>
    <mergeCell ref="DC371:DP371"/>
    <mergeCell ref="DS371:ES371"/>
    <mergeCell ref="R373:AE373"/>
    <mergeCell ref="AH373:BH373"/>
    <mergeCell ref="N370:AE370"/>
    <mergeCell ref="AH370:BH370"/>
    <mergeCell ref="N371:AE371"/>
    <mergeCell ref="AH371:BH371"/>
    <mergeCell ref="R372:AE372"/>
    <mergeCell ref="AH372:BH372"/>
    <mergeCell ref="ET367:FJ367"/>
    <mergeCell ref="A367:AO367"/>
    <mergeCell ref="AP367:AU367"/>
    <mergeCell ref="AV367:BK367"/>
    <mergeCell ref="BL367:CE367"/>
    <mergeCell ref="CF367:CV367"/>
    <mergeCell ref="CW366:DM366"/>
    <mergeCell ref="DN366:ED366"/>
    <mergeCell ref="EE366:ES366"/>
    <mergeCell ref="CW367:DM367"/>
    <mergeCell ref="DN367:ED367"/>
    <mergeCell ref="EE367:ES367"/>
    <mergeCell ref="CW365:DM365"/>
    <mergeCell ref="DN365:ED365"/>
    <mergeCell ref="EE365:ES365"/>
    <mergeCell ref="ET365:FJ365"/>
    <mergeCell ref="A366:AO366"/>
    <mergeCell ref="AP366:AU366"/>
    <mergeCell ref="AV366:BK366"/>
    <mergeCell ref="BL366:CE366"/>
    <mergeCell ref="ET366:FJ366"/>
    <mergeCell ref="CF366:CV366"/>
    <mergeCell ref="A364:AO364"/>
    <mergeCell ref="AP364:AU364"/>
    <mergeCell ref="AV364:BK364"/>
    <mergeCell ref="BL364:CE364"/>
    <mergeCell ref="ET364:FJ364"/>
    <mergeCell ref="A365:AO365"/>
    <mergeCell ref="AP365:AU365"/>
    <mergeCell ref="AV365:BK365"/>
    <mergeCell ref="BL365:CE365"/>
    <mergeCell ref="CF365:CV365"/>
    <mergeCell ref="CW363:DM363"/>
    <mergeCell ref="DN363:ED363"/>
    <mergeCell ref="EE363:ES363"/>
    <mergeCell ref="ET363:FJ363"/>
    <mergeCell ref="CF364:CV364"/>
    <mergeCell ref="CW364:DM364"/>
    <mergeCell ref="DN364:ED364"/>
    <mergeCell ref="EE364:ES364"/>
    <mergeCell ref="A362:AO362"/>
    <mergeCell ref="AP362:AU362"/>
    <mergeCell ref="AV362:BK362"/>
    <mergeCell ref="BL362:CE362"/>
    <mergeCell ref="ET362:FJ362"/>
    <mergeCell ref="A363:AO363"/>
    <mergeCell ref="AP363:AU363"/>
    <mergeCell ref="AV363:BK363"/>
    <mergeCell ref="BL363:CE363"/>
    <mergeCell ref="CF363:CV363"/>
    <mergeCell ref="EE361:ES361"/>
    <mergeCell ref="ET361:FJ361"/>
    <mergeCell ref="CF362:CV362"/>
    <mergeCell ref="CW362:DM362"/>
    <mergeCell ref="DN362:ED362"/>
    <mergeCell ref="EE362:ES362"/>
    <mergeCell ref="CW360:DM360"/>
    <mergeCell ref="DN360:ED360"/>
    <mergeCell ref="EE360:ES360"/>
    <mergeCell ref="A361:AO361"/>
    <mergeCell ref="AP361:AU361"/>
    <mergeCell ref="AV361:BK361"/>
    <mergeCell ref="BL361:CE361"/>
    <mergeCell ref="CF361:CV361"/>
    <mergeCell ref="CW361:DM361"/>
    <mergeCell ref="DN361:ED361"/>
    <mergeCell ref="CW359:DM359"/>
    <mergeCell ref="DN359:ED359"/>
    <mergeCell ref="EE359:ES359"/>
    <mergeCell ref="ET359:FJ359"/>
    <mergeCell ref="ET360:FJ360"/>
    <mergeCell ref="A360:AO360"/>
    <mergeCell ref="AP360:AU360"/>
    <mergeCell ref="AV360:BK360"/>
    <mergeCell ref="BL360:CE360"/>
    <mergeCell ref="CF360:CV360"/>
    <mergeCell ref="CF358:CV358"/>
    <mergeCell ref="CW358:DM358"/>
    <mergeCell ref="DN358:ED358"/>
    <mergeCell ref="EE358:ES358"/>
    <mergeCell ref="ET358:FJ358"/>
    <mergeCell ref="A359:AO359"/>
    <mergeCell ref="AP359:AU359"/>
    <mergeCell ref="AV359:BK359"/>
    <mergeCell ref="BL359:CE359"/>
    <mergeCell ref="CF359:CV359"/>
    <mergeCell ref="A357:AO357"/>
    <mergeCell ref="AP357:AU357"/>
    <mergeCell ref="AV357:BK357"/>
    <mergeCell ref="BL357:CE357"/>
    <mergeCell ref="A358:AO358"/>
    <mergeCell ref="AP358:AU358"/>
    <mergeCell ref="AV358:BK358"/>
    <mergeCell ref="BL358:CE358"/>
    <mergeCell ref="CF356:CV356"/>
    <mergeCell ref="CW356:DM356"/>
    <mergeCell ref="DN356:ED356"/>
    <mergeCell ref="EE356:ES356"/>
    <mergeCell ref="ET356:FJ356"/>
    <mergeCell ref="ET357:FJ357"/>
    <mergeCell ref="CF357:CV357"/>
    <mergeCell ref="CW357:DM357"/>
    <mergeCell ref="DN357:ED357"/>
    <mergeCell ref="EE357:ES357"/>
    <mergeCell ref="A355:AO355"/>
    <mergeCell ref="AP355:AU355"/>
    <mergeCell ref="AV355:BK355"/>
    <mergeCell ref="BL355:CE355"/>
    <mergeCell ref="A356:AO356"/>
    <mergeCell ref="AP356:AU356"/>
    <mergeCell ref="AV356:BK356"/>
    <mergeCell ref="BL356:CE356"/>
    <mergeCell ref="DN354:ED354"/>
    <mergeCell ref="EE354:ES354"/>
    <mergeCell ref="ET354:FJ354"/>
    <mergeCell ref="ET355:FJ355"/>
    <mergeCell ref="CF355:CV355"/>
    <mergeCell ref="CW355:DM355"/>
    <mergeCell ref="DN355:ED355"/>
    <mergeCell ref="EE355:ES355"/>
    <mergeCell ref="A354:AO354"/>
    <mergeCell ref="AP354:AU354"/>
    <mergeCell ref="AV354:BK354"/>
    <mergeCell ref="BL354:CE354"/>
    <mergeCell ref="CF354:CV354"/>
    <mergeCell ref="CW354:DM354"/>
    <mergeCell ref="ET352:FJ352"/>
    <mergeCell ref="A353:AO353"/>
    <mergeCell ref="AP353:AU353"/>
    <mergeCell ref="AV353:BK353"/>
    <mergeCell ref="BL353:CE353"/>
    <mergeCell ref="CF353:CV353"/>
    <mergeCell ref="CW353:DM353"/>
    <mergeCell ref="DN353:ED353"/>
    <mergeCell ref="EE353:ES353"/>
    <mergeCell ref="ET353:FJ353"/>
    <mergeCell ref="EE351:ES351"/>
    <mergeCell ref="CF352:CV352"/>
    <mergeCell ref="CW352:DM352"/>
    <mergeCell ref="DN352:ED352"/>
    <mergeCell ref="EE352:ES352"/>
    <mergeCell ref="A352:AO352"/>
    <mergeCell ref="AP352:AU352"/>
    <mergeCell ref="AV352:BK352"/>
    <mergeCell ref="BL352:CE352"/>
    <mergeCell ref="A350:AO351"/>
    <mergeCell ref="AP350:AU351"/>
    <mergeCell ref="AV350:BK351"/>
    <mergeCell ref="BL350:CE351"/>
    <mergeCell ref="A349:FJ349"/>
    <mergeCell ref="CF350:ES350"/>
    <mergeCell ref="ET350:FJ351"/>
    <mergeCell ref="CF351:CV351"/>
    <mergeCell ref="CW351:DM351"/>
    <mergeCell ref="DN351:ED351"/>
    <mergeCell ref="A341:AJ341"/>
    <mergeCell ref="AK341:AP341"/>
    <mergeCell ref="AQ341:BB341"/>
    <mergeCell ref="BC341:BT341"/>
    <mergeCell ref="EK341:EW341"/>
    <mergeCell ref="EX341:FJ341"/>
    <mergeCell ref="BU341:CG341"/>
    <mergeCell ref="CH341:CW341"/>
    <mergeCell ref="CX341:DJ341"/>
    <mergeCell ref="EX340:FJ340"/>
    <mergeCell ref="BU340:CG340"/>
    <mergeCell ref="CH340:CW340"/>
    <mergeCell ref="CX340:DJ340"/>
    <mergeCell ref="DK340:DW340"/>
    <mergeCell ref="DX341:EJ341"/>
    <mergeCell ref="DK341:DW341"/>
    <mergeCell ref="A340:AJ340"/>
    <mergeCell ref="AK340:AP340"/>
    <mergeCell ref="AQ340:BB340"/>
    <mergeCell ref="BC340:BT340"/>
    <mergeCell ref="DX340:EJ340"/>
    <mergeCell ref="EK340:EW340"/>
    <mergeCell ref="EK339:EW339"/>
    <mergeCell ref="EX339:FJ339"/>
    <mergeCell ref="BU339:CG339"/>
    <mergeCell ref="CH339:CW339"/>
    <mergeCell ref="CX339:DJ339"/>
    <mergeCell ref="DK339:DW339"/>
    <mergeCell ref="EX338:FJ338"/>
    <mergeCell ref="BU338:CG338"/>
    <mergeCell ref="CH338:CW338"/>
    <mergeCell ref="CX338:DJ338"/>
    <mergeCell ref="DK338:DW338"/>
    <mergeCell ref="A339:AJ339"/>
    <mergeCell ref="AK339:AP339"/>
    <mergeCell ref="AQ339:BB339"/>
    <mergeCell ref="BC339:BT339"/>
    <mergeCell ref="DX339:EJ339"/>
    <mergeCell ref="A338:AJ338"/>
    <mergeCell ref="AK338:AP338"/>
    <mergeCell ref="AQ338:BB338"/>
    <mergeCell ref="BC338:BT338"/>
    <mergeCell ref="DX338:EJ338"/>
    <mergeCell ref="EK338:EW338"/>
    <mergeCell ref="EK337:EW337"/>
    <mergeCell ref="EX337:FJ337"/>
    <mergeCell ref="BU337:CG337"/>
    <mergeCell ref="CH337:CW337"/>
    <mergeCell ref="CX337:DJ337"/>
    <mergeCell ref="DK337:DW337"/>
    <mergeCell ref="EX336:FJ336"/>
    <mergeCell ref="BU336:CG336"/>
    <mergeCell ref="CH336:CW336"/>
    <mergeCell ref="CX336:DJ336"/>
    <mergeCell ref="DK336:DW336"/>
    <mergeCell ref="A337:AJ337"/>
    <mergeCell ref="AK337:AP337"/>
    <mergeCell ref="AQ337:BB337"/>
    <mergeCell ref="BC337:BT337"/>
    <mergeCell ref="DX337:EJ337"/>
    <mergeCell ref="A336:AJ336"/>
    <mergeCell ref="AK336:AP336"/>
    <mergeCell ref="AQ336:BB336"/>
    <mergeCell ref="BC336:BT336"/>
    <mergeCell ref="DX336:EJ336"/>
    <mergeCell ref="EK336:EW336"/>
    <mergeCell ref="EK335:EW335"/>
    <mergeCell ref="EX335:FJ335"/>
    <mergeCell ref="BU335:CG335"/>
    <mergeCell ref="CH335:CW335"/>
    <mergeCell ref="CX335:DJ335"/>
    <mergeCell ref="DK335:DW335"/>
    <mergeCell ref="EX334:FJ334"/>
    <mergeCell ref="BU334:CG334"/>
    <mergeCell ref="CH334:CW334"/>
    <mergeCell ref="CX334:DJ334"/>
    <mergeCell ref="DK334:DW334"/>
    <mergeCell ref="A335:AJ335"/>
    <mergeCell ref="AK335:AP335"/>
    <mergeCell ref="AQ335:BB335"/>
    <mergeCell ref="BC335:BT335"/>
    <mergeCell ref="DX335:EJ335"/>
    <mergeCell ref="A334:AJ334"/>
    <mergeCell ref="AK334:AP334"/>
    <mergeCell ref="AQ334:BB334"/>
    <mergeCell ref="BC334:BT334"/>
    <mergeCell ref="DX334:EJ334"/>
    <mergeCell ref="EK334:EW334"/>
    <mergeCell ref="EK333:EW333"/>
    <mergeCell ref="EX333:FJ333"/>
    <mergeCell ref="BU333:CG333"/>
    <mergeCell ref="CH333:CW333"/>
    <mergeCell ref="CX333:DJ333"/>
    <mergeCell ref="DK333:DW333"/>
    <mergeCell ref="EX332:FJ332"/>
    <mergeCell ref="BU332:CG332"/>
    <mergeCell ref="CH332:CW332"/>
    <mergeCell ref="CX332:DJ332"/>
    <mergeCell ref="DK332:DW332"/>
    <mergeCell ref="A333:AJ333"/>
    <mergeCell ref="AK333:AP333"/>
    <mergeCell ref="AQ333:BB333"/>
    <mergeCell ref="BC333:BT333"/>
    <mergeCell ref="DX333:EJ333"/>
    <mergeCell ref="A332:AJ332"/>
    <mergeCell ref="AK332:AP332"/>
    <mergeCell ref="AQ332:BB332"/>
    <mergeCell ref="BC332:BT332"/>
    <mergeCell ref="DX332:EJ332"/>
    <mergeCell ref="EK332:EW332"/>
    <mergeCell ref="EK331:EW331"/>
    <mergeCell ref="EX331:FJ331"/>
    <mergeCell ref="BU331:CG331"/>
    <mergeCell ref="CH331:CW331"/>
    <mergeCell ref="CX331:DJ331"/>
    <mergeCell ref="DK331:DW331"/>
    <mergeCell ref="EX330:FJ330"/>
    <mergeCell ref="BU330:CG330"/>
    <mergeCell ref="CH330:CW330"/>
    <mergeCell ref="CX330:DJ330"/>
    <mergeCell ref="DK330:DW330"/>
    <mergeCell ref="A331:AJ331"/>
    <mergeCell ref="AK331:AP331"/>
    <mergeCell ref="AQ331:BB331"/>
    <mergeCell ref="BC331:BT331"/>
    <mergeCell ref="DX331:EJ331"/>
    <mergeCell ref="A330:AJ330"/>
    <mergeCell ref="AK330:AP330"/>
    <mergeCell ref="AQ330:BB330"/>
    <mergeCell ref="BC330:BT330"/>
    <mergeCell ref="DX330:EJ330"/>
    <mergeCell ref="EK330:EW330"/>
    <mergeCell ref="EK329:EW329"/>
    <mergeCell ref="EX329:FJ329"/>
    <mergeCell ref="BU329:CG329"/>
    <mergeCell ref="CH329:CW329"/>
    <mergeCell ref="CX329:DJ329"/>
    <mergeCell ref="DK329:DW329"/>
    <mergeCell ref="EX328:FJ328"/>
    <mergeCell ref="BU328:CG328"/>
    <mergeCell ref="CH328:CW328"/>
    <mergeCell ref="CX328:DJ328"/>
    <mergeCell ref="DK328:DW328"/>
    <mergeCell ref="A329:AJ329"/>
    <mergeCell ref="AK329:AP329"/>
    <mergeCell ref="AQ329:BB329"/>
    <mergeCell ref="BC329:BT329"/>
    <mergeCell ref="DX329:EJ329"/>
    <mergeCell ref="A328:AJ328"/>
    <mergeCell ref="AK328:AP328"/>
    <mergeCell ref="AQ328:BB328"/>
    <mergeCell ref="BC328:BT328"/>
    <mergeCell ref="DX328:EJ328"/>
    <mergeCell ref="EK328:EW328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EX98:FJ98"/>
    <mergeCell ref="BU98:CG98"/>
    <mergeCell ref="CH98:CW98"/>
    <mergeCell ref="CX98:DJ98"/>
    <mergeCell ref="DK98:DW98"/>
    <mergeCell ref="A99:AJ99"/>
    <mergeCell ref="AK99:AP99"/>
    <mergeCell ref="AQ99:BB99"/>
    <mergeCell ref="BC99:BT99"/>
    <mergeCell ref="DX99:EJ99"/>
    <mergeCell ref="A98:AJ98"/>
    <mergeCell ref="AK98:AP98"/>
    <mergeCell ref="AQ98:BB98"/>
    <mergeCell ref="BC98:BT98"/>
    <mergeCell ref="DX98:EJ98"/>
    <mergeCell ref="EK98:EW98"/>
    <mergeCell ref="EK97:EW97"/>
    <mergeCell ref="EX97:FJ97"/>
    <mergeCell ref="BU97:CG97"/>
    <mergeCell ref="CH97:CW97"/>
    <mergeCell ref="CX97:DJ97"/>
    <mergeCell ref="DK97:DW97"/>
    <mergeCell ref="EX96:FJ96"/>
    <mergeCell ref="BU96:CG96"/>
    <mergeCell ref="CH96:CW96"/>
    <mergeCell ref="CX96:DJ96"/>
    <mergeCell ref="DK96:DW96"/>
    <mergeCell ref="A97:AJ97"/>
    <mergeCell ref="AK97:AP97"/>
    <mergeCell ref="AQ97:BB97"/>
    <mergeCell ref="BC97:BT97"/>
    <mergeCell ref="DX97:EJ97"/>
    <mergeCell ref="A96:AJ96"/>
    <mergeCell ref="AK96:AP96"/>
    <mergeCell ref="AQ96:BB96"/>
    <mergeCell ref="BC96:BT96"/>
    <mergeCell ref="DX96:EJ96"/>
    <mergeCell ref="EK96:EW96"/>
    <mergeCell ref="EK95:EW95"/>
    <mergeCell ref="EX95:FJ95"/>
    <mergeCell ref="BU95:CG95"/>
    <mergeCell ref="CH95:CW95"/>
    <mergeCell ref="CX95:DJ95"/>
    <mergeCell ref="DK95:DW95"/>
    <mergeCell ref="EX94:FJ94"/>
    <mergeCell ref="BU94:CG94"/>
    <mergeCell ref="CH94:CW94"/>
    <mergeCell ref="CX94:DJ94"/>
    <mergeCell ref="DK94:DW94"/>
    <mergeCell ref="A95:AJ95"/>
    <mergeCell ref="AK95:AP95"/>
    <mergeCell ref="AQ95:BB95"/>
    <mergeCell ref="BC95:BT95"/>
    <mergeCell ref="DX95:EJ95"/>
    <mergeCell ref="A94:AJ94"/>
    <mergeCell ref="AK94:AP94"/>
    <mergeCell ref="AQ94:BB94"/>
    <mergeCell ref="BC94:BT94"/>
    <mergeCell ref="DX94:EJ94"/>
    <mergeCell ref="EK94:EW94"/>
    <mergeCell ref="EK93:EW93"/>
    <mergeCell ref="EX93:FJ93"/>
    <mergeCell ref="BU93:CG93"/>
    <mergeCell ref="CH93:CW93"/>
    <mergeCell ref="CX93:DJ93"/>
    <mergeCell ref="DK93:DW93"/>
    <mergeCell ref="CX92:DJ92"/>
    <mergeCell ref="A93:AJ93"/>
    <mergeCell ref="AK93:AP93"/>
    <mergeCell ref="AQ93:BB93"/>
    <mergeCell ref="BC93:BT93"/>
    <mergeCell ref="DX93:EJ93"/>
    <mergeCell ref="EK92:EW92"/>
    <mergeCell ref="EX92:FJ92"/>
    <mergeCell ref="A92:AJ92"/>
    <mergeCell ref="AK92:AP92"/>
    <mergeCell ref="AQ92:BB92"/>
    <mergeCell ref="BC92:BT92"/>
    <mergeCell ref="BU92:CG92"/>
    <mergeCell ref="DK92:DW92"/>
    <mergeCell ref="DX92:EJ92"/>
    <mergeCell ref="CH92:CW92"/>
    <mergeCell ref="CH91:CW91"/>
    <mergeCell ref="CX91:DJ91"/>
    <mergeCell ref="DK91:DW91"/>
    <mergeCell ref="DX91:EJ91"/>
    <mergeCell ref="EK91:EW91"/>
    <mergeCell ref="EX91:FJ91"/>
    <mergeCell ref="CX90:DJ90"/>
    <mergeCell ref="DK90:DW90"/>
    <mergeCell ref="DX90:EJ90"/>
    <mergeCell ref="EK90:EW90"/>
    <mergeCell ref="EX90:FJ90"/>
    <mergeCell ref="A91:AJ91"/>
    <mergeCell ref="AK91:AP91"/>
    <mergeCell ref="AQ91:BB91"/>
    <mergeCell ref="BC91:BT91"/>
    <mergeCell ref="BU91:CG91"/>
    <mergeCell ref="A90:AJ90"/>
    <mergeCell ref="AK90:AP90"/>
    <mergeCell ref="AQ90:BB90"/>
    <mergeCell ref="BC90:BT90"/>
    <mergeCell ref="BU90:CG90"/>
    <mergeCell ref="CH90:CW90"/>
    <mergeCell ref="A87:FJ87"/>
    <mergeCell ref="A88:AJ89"/>
    <mergeCell ref="AK88:AP89"/>
    <mergeCell ref="AQ88:BB89"/>
    <mergeCell ref="BC88:BT89"/>
    <mergeCell ref="EX89:FJ89"/>
    <mergeCell ref="BU88:CG89"/>
    <mergeCell ref="CH88:EJ88"/>
    <mergeCell ref="EK88:FJ88"/>
    <mergeCell ref="CH89:CW89"/>
    <mergeCell ref="CX89:DJ89"/>
    <mergeCell ref="DK89:DW89"/>
    <mergeCell ref="DX89:EJ89"/>
    <mergeCell ref="EK89:EW89"/>
    <mergeCell ref="ET75:FJ75"/>
    <mergeCell ref="CF76:CV76"/>
    <mergeCell ref="CW76:DM76"/>
    <mergeCell ref="DN76:ED76"/>
    <mergeCell ref="EE76:ES76"/>
    <mergeCell ref="A76:AM76"/>
    <mergeCell ref="AN76:AS76"/>
    <mergeCell ref="AT76:BI76"/>
    <mergeCell ref="BJ76:CE76"/>
    <mergeCell ref="ET76:FJ7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raifo10</dc:creator>
  <dc:description>POI HSSF rep:2.56.0.177</dc:description>
  <cp:lastModifiedBy>raifo10</cp:lastModifiedBy>
  <dcterms:created xsi:type="dcterms:W3CDTF">2025-01-20T09:55:58Z</dcterms:created>
  <dcterms:modified xsi:type="dcterms:W3CDTF">2025-01-20T09:55:58Z</dcterms:modified>
</cp:coreProperties>
</file>