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pas-raifo10\Desktop\Отчеты Алина\ОТЧЕТЫ 2025 год\отчет выгрузка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ГР'!$FJ$383</definedName>
  </definedNames>
  <calcPr calcId="152511"/>
</workbook>
</file>

<file path=xl/calcChain.xml><?xml version="1.0" encoding="utf-8"?>
<calcChain xmlns="http://schemas.openxmlformats.org/spreadsheetml/2006/main">
  <c r="EE19" i="1" l="1"/>
  <c r="ET19" i="1" s="1"/>
  <c r="EE20" i="1"/>
  <c r="ET20" i="1" s="1"/>
  <c r="EE21" i="1"/>
  <c r="ET21" i="1" s="1"/>
  <c r="EE22" i="1"/>
  <c r="ET22" i="1" s="1"/>
  <c r="EE23" i="1"/>
  <c r="ET23" i="1" s="1"/>
  <c r="EE24" i="1"/>
  <c r="ET24" i="1" s="1"/>
  <c r="EE25" i="1"/>
  <c r="ET25" i="1" s="1"/>
  <c r="EE26" i="1"/>
  <c r="ET26" i="1" s="1"/>
  <c r="EE27" i="1"/>
  <c r="ET27" i="1" s="1"/>
  <c r="EE28" i="1"/>
  <c r="ET28" i="1" s="1"/>
  <c r="EE29" i="1"/>
  <c r="ET29" i="1" s="1"/>
  <c r="EE30" i="1"/>
  <c r="ET30" i="1" s="1"/>
  <c r="EE31" i="1"/>
  <c r="ET31" i="1" s="1"/>
  <c r="EE32" i="1"/>
  <c r="ET32" i="1" s="1"/>
  <c r="EE33" i="1"/>
  <c r="ET33" i="1" s="1"/>
  <c r="EE34" i="1"/>
  <c r="ET34" i="1" s="1"/>
  <c r="EE35" i="1"/>
  <c r="ET35" i="1" s="1"/>
  <c r="EE36" i="1"/>
  <c r="ET36" i="1" s="1"/>
  <c r="EE37" i="1"/>
  <c r="ET37" i="1" s="1"/>
  <c r="EE38" i="1"/>
  <c r="ET38" i="1" s="1"/>
  <c r="EE39" i="1"/>
  <c r="ET39" i="1" s="1"/>
  <c r="EE40" i="1"/>
  <c r="ET40" i="1" s="1"/>
  <c r="EE41" i="1"/>
  <c r="ET41" i="1" s="1"/>
  <c r="EE42" i="1"/>
  <c r="ET42" i="1" s="1"/>
  <c r="EE43" i="1"/>
  <c r="ET43" i="1" s="1"/>
  <c r="EE44" i="1"/>
  <c r="ET44" i="1" s="1"/>
  <c r="EE45" i="1"/>
  <c r="ET45" i="1" s="1"/>
  <c r="EE46" i="1"/>
  <c r="ET46" i="1" s="1"/>
  <c r="EE47" i="1"/>
  <c r="ET47" i="1" s="1"/>
  <c r="EE48" i="1"/>
  <c r="ET48" i="1" s="1"/>
  <c r="EE49" i="1"/>
  <c r="ET49" i="1" s="1"/>
  <c r="EE50" i="1"/>
  <c r="ET50" i="1" s="1"/>
  <c r="EE51" i="1"/>
  <c r="ET51" i="1" s="1"/>
  <c r="EE52" i="1"/>
  <c r="ET52" i="1" s="1"/>
  <c r="EE53" i="1"/>
  <c r="ET53" i="1" s="1"/>
  <c r="EE54" i="1"/>
  <c r="ET54" i="1" s="1"/>
  <c r="EE55" i="1"/>
  <c r="ET55" i="1" s="1"/>
  <c r="EE56" i="1"/>
  <c r="ET56" i="1" s="1"/>
  <c r="EE57" i="1"/>
  <c r="ET57" i="1" s="1"/>
  <c r="EE58" i="1"/>
  <c r="ET58" i="1" s="1"/>
  <c r="EE59" i="1"/>
  <c r="ET59" i="1" s="1"/>
  <c r="EE60" i="1"/>
  <c r="ET60" i="1" s="1"/>
  <c r="EE61" i="1"/>
  <c r="ET61" i="1" s="1"/>
  <c r="EE62" i="1"/>
  <c r="ET62" i="1" s="1"/>
  <c r="EE63" i="1"/>
  <c r="ET63" i="1" s="1"/>
  <c r="EE64" i="1"/>
  <c r="ET64" i="1" s="1"/>
  <c r="EE65" i="1"/>
  <c r="ET65" i="1" s="1"/>
  <c r="EE66" i="1"/>
  <c r="ET66" i="1" s="1"/>
  <c r="EE67" i="1"/>
  <c r="ET67" i="1" s="1"/>
  <c r="EE68" i="1"/>
  <c r="ET68" i="1" s="1"/>
  <c r="EE69" i="1"/>
  <c r="ET69" i="1" s="1"/>
  <c r="EE70" i="1"/>
  <c r="ET70" i="1" s="1"/>
  <c r="EE71" i="1"/>
  <c r="ET71" i="1" s="1"/>
  <c r="EE72" i="1"/>
  <c r="ET72" i="1" s="1"/>
  <c r="EE73" i="1"/>
  <c r="ET73" i="1" s="1"/>
  <c r="EE74" i="1"/>
  <c r="ET74" i="1" s="1"/>
  <c r="EE75" i="1"/>
  <c r="ET75" i="1" s="1"/>
  <c r="EE76" i="1"/>
  <c r="ET76" i="1" s="1"/>
  <c r="EE77" i="1"/>
  <c r="ET77" i="1" s="1"/>
  <c r="DX92" i="1"/>
  <c r="EK92" i="1" s="1"/>
  <c r="EX92" i="1"/>
  <c r="DX93" i="1"/>
  <c r="EK93" i="1"/>
  <c r="EX93" i="1"/>
  <c r="DX94" i="1"/>
  <c r="EK94" i="1" s="1"/>
  <c r="DX95" i="1"/>
  <c r="EK95" i="1"/>
  <c r="EX95" i="1"/>
  <c r="DX96" i="1"/>
  <c r="EK96" i="1" s="1"/>
  <c r="EX96" i="1"/>
  <c r="DX97" i="1"/>
  <c r="EK97" i="1"/>
  <c r="EX97" i="1"/>
  <c r="DX98" i="1"/>
  <c r="EK98" i="1" s="1"/>
  <c r="DX99" i="1"/>
  <c r="EK99" i="1"/>
  <c r="EX99" i="1"/>
  <c r="DX100" i="1"/>
  <c r="EK100" i="1" s="1"/>
  <c r="EX100" i="1"/>
  <c r="DX101" i="1"/>
  <c r="EK101" i="1"/>
  <c r="EX101" i="1"/>
  <c r="DX102" i="1"/>
  <c r="EK102" i="1" s="1"/>
  <c r="DX103" i="1"/>
  <c r="EK103" i="1"/>
  <c r="EX103" i="1"/>
  <c r="DX104" i="1"/>
  <c r="EK104" i="1" s="1"/>
  <c r="EX104" i="1"/>
  <c r="DX105" i="1"/>
  <c r="EK105" i="1"/>
  <c r="EX105" i="1"/>
  <c r="DX106" i="1"/>
  <c r="EK106" i="1" s="1"/>
  <c r="DX107" i="1"/>
  <c r="EK107" i="1"/>
  <c r="EX107" i="1"/>
  <c r="DX108" i="1"/>
  <c r="EK108" i="1" s="1"/>
  <c r="EX108" i="1"/>
  <c r="DX109" i="1"/>
  <c r="EK109" i="1"/>
  <c r="EX109" i="1"/>
  <c r="DX110" i="1"/>
  <c r="EK110" i="1" s="1"/>
  <c r="DX111" i="1"/>
  <c r="EK111" i="1"/>
  <c r="EX111" i="1"/>
  <c r="DX112" i="1"/>
  <c r="EK112" i="1" s="1"/>
  <c r="EX112" i="1"/>
  <c r="DX113" i="1"/>
  <c r="EK113" i="1"/>
  <c r="EX113" i="1"/>
  <c r="DX114" i="1"/>
  <c r="EK114" i="1" s="1"/>
  <c r="DX115" i="1"/>
  <c r="EK115" i="1"/>
  <c r="EX115" i="1"/>
  <c r="DX116" i="1"/>
  <c r="EK116" i="1" s="1"/>
  <c r="EX116" i="1"/>
  <c r="DX117" i="1"/>
  <c r="EK117" i="1"/>
  <c r="EX117" i="1"/>
  <c r="DX118" i="1"/>
  <c r="EK118" i="1" s="1"/>
  <c r="DX119" i="1"/>
  <c r="EK119" i="1"/>
  <c r="EX119" i="1"/>
  <c r="DX120" i="1"/>
  <c r="EK120" i="1" s="1"/>
  <c r="EX120" i="1"/>
  <c r="DX121" i="1"/>
  <c r="EK121" i="1"/>
  <c r="EX121" i="1"/>
  <c r="DX122" i="1"/>
  <c r="EK122" i="1" s="1"/>
  <c r="DX123" i="1"/>
  <c r="EK123" i="1"/>
  <c r="EX123" i="1"/>
  <c r="DX124" i="1"/>
  <c r="EK124" i="1" s="1"/>
  <c r="EX124" i="1"/>
  <c r="DX125" i="1"/>
  <c r="EK125" i="1"/>
  <c r="EX125" i="1"/>
  <c r="DX126" i="1"/>
  <c r="EK126" i="1" s="1"/>
  <c r="DX127" i="1"/>
  <c r="EK127" i="1"/>
  <c r="EX127" i="1"/>
  <c r="DX128" i="1"/>
  <c r="EK128" i="1" s="1"/>
  <c r="EX128" i="1"/>
  <c r="DX129" i="1"/>
  <c r="EK129" i="1"/>
  <c r="EX129" i="1"/>
  <c r="DX130" i="1"/>
  <c r="EK130" i="1" s="1"/>
  <c r="DX131" i="1"/>
  <c r="EK131" i="1"/>
  <c r="EX131" i="1"/>
  <c r="DX132" i="1"/>
  <c r="EK132" i="1" s="1"/>
  <c r="EX132" i="1"/>
  <c r="DX133" i="1"/>
  <c r="EK133" i="1"/>
  <c r="EX133" i="1"/>
  <c r="DX134" i="1"/>
  <c r="EK134" i="1" s="1"/>
  <c r="DX135" i="1"/>
  <c r="EK135" i="1"/>
  <c r="EX135" i="1"/>
  <c r="DX136" i="1"/>
  <c r="EK136" i="1" s="1"/>
  <c r="EX136" i="1"/>
  <c r="DX137" i="1"/>
  <c r="EK137" i="1"/>
  <c r="EX137" i="1"/>
  <c r="DX138" i="1"/>
  <c r="EK138" i="1" s="1"/>
  <c r="DX139" i="1"/>
  <c r="EK139" i="1"/>
  <c r="EX139" i="1"/>
  <c r="DX140" i="1"/>
  <c r="EK140" i="1" s="1"/>
  <c r="EX140" i="1"/>
  <c r="DX141" i="1"/>
  <c r="EK141" i="1"/>
  <c r="EX141" i="1"/>
  <c r="DX142" i="1"/>
  <c r="EK142" i="1" s="1"/>
  <c r="DX143" i="1"/>
  <c r="EK143" i="1" s="1"/>
  <c r="EX143" i="1"/>
  <c r="DX144" i="1"/>
  <c r="EK144" i="1"/>
  <c r="EX144" i="1"/>
  <c r="DX145" i="1"/>
  <c r="EK145" i="1" s="1"/>
  <c r="EX145" i="1"/>
  <c r="DX146" i="1"/>
  <c r="EK146" i="1"/>
  <c r="EX146" i="1"/>
  <c r="DX147" i="1"/>
  <c r="EK147" i="1" s="1"/>
  <c r="EX147" i="1"/>
  <c r="DX148" i="1"/>
  <c r="EK148" i="1"/>
  <c r="EX148" i="1"/>
  <c r="DX149" i="1"/>
  <c r="EK149" i="1" s="1"/>
  <c r="EX149" i="1"/>
  <c r="DX150" i="1"/>
  <c r="EK150" i="1"/>
  <c r="EX150" i="1"/>
  <c r="DX151" i="1"/>
  <c r="EK151" i="1" s="1"/>
  <c r="EX151" i="1"/>
  <c r="DX152" i="1"/>
  <c r="EK152" i="1"/>
  <c r="EX152" i="1"/>
  <c r="DX153" i="1"/>
  <c r="EK153" i="1" s="1"/>
  <c r="EX153" i="1"/>
  <c r="DX154" i="1"/>
  <c r="EK154" i="1"/>
  <c r="EX154" i="1"/>
  <c r="DX155" i="1"/>
  <c r="EK155" i="1" s="1"/>
  <c r="EX155" i="1"/>
  <c r="DX156" i="1"/>
  <c r="EK156" i="1"/>
  <c r="EX156" i="1"/>
  <c r="DX157" i="1"/>
  <c r="EK157" i="1" s="1"/>
  <c r="EX157" i="1"/>
  <c r="DX158" i="1"/>
  <c r="EK158" i="1"/>
  <c r="EX158" i="1"/>
  <c r="DX159" i="1"/>
  <c r="EK159" i="1" s="1"/>
  <c r="EX159" i="1"/>
  <c r="DX160" i="1"/>
  <c r="EK160" i="1"/>
  <c r="EX160" i="1"/>
  <c r="DX161" i="1"/>
  <c r="EK161" i="1" s="1"/>
  <c r="EX161" i="1"/>
  <c r="DX162" i="1"/>
  <c r="EK162" i="1"/>
  <c r="EX162" i="1"/>
  <c r="DX163" i="1"/>
  <c r="EK163" i="1" s="1"/>
  <c r="EX163" i="1"/>
  <c r="DX164" i="1"/>
  <c r="EK164" i="1"/>
  <c r="EX164" i="1"/>
  <c r="DX165" i="1"/>
  <c r="EK165" i="1" s="1"/>
  <c r="EX165" i="1"/>
  <c r="DX166" i="1"/>
  <c r="EK166" i="1"/>
  <c r="EX166" i="1"/>
  <c r="DX167" i="1"/>
  <c r="EK167" i="1" s="1"/>
  <c r="EX167" i="1"/>
  <c r="DX168" i="1"/>
  <c r="EK168" i="1"/>
  <c r="EX168" i="1"/>
  <c r="DX169" i="1"/>
  <c r="EK169" i="1" s="1"/>
  <c r="EX169" i="1"/>
  <c r="DX170" i="1"/>
  <c r="EK170" i="1"/>
  <c r="EX170" i="1"/>
  <c r="DX171" i="1"/>
  <c r="EK171" i="1" s="1"/>
  <c r="EX171" i="1"/>
  <c r="DX172" i="1"/>
  <c r="EK172" i="1"/>
  <c r="EX172" i="1"/>
  <c r="DX173" i="1"/>
  <c r="EK173" i="1" s="1"/>
  <c r="EX173" i="1"/>
  <c r="DX174" i="1"/>
  <c r="EK174" i="1"/>
  <c r="EX174" i="1"/>
  <c r="DX175" i="1"/>
  <c r="EK175" i="1" s="1"/>
  <c r="EX175" i="1"/>
  <c r="DX176" i="1"/>
  <c r="EK176" i="1"/>
  <c r="EX176" i="1"/>
  <c r="DX177" i="1"/>
  <c r="EK177" i="1" s="1"/>
  <c r="EX177" i="1"/>
  <c r="DX178" i="1"/>
  <c r="EK178" i="1"/>
  <c r="EX178" i="1"/>
  <c r="DX179" i="1"/>
  <c r="EK179" i="1" s="1"/>
  <c r="EX179" i="1"/>
  <c r="DX180" i="1"/>
  <c r="EK180" i="1"/>
  <c r="EX180" i="1"/>
  <c r="DX181" i="1"/>
  <c r="EK181" i="1" s="1"/>
  <c r="EX181" i="1"/>
  <c r="DX182" i="1"/>
  <c r="EK182" i="1"/>
  <c r="EX182" i="1"/>
  <c r="DX183" i="1"/>
  <c r="EK183" i="1" s="1"/>
  <c r="EX183" i="1"/>
  <c r="DX184" i="1"/>
  <c r="EK184" i="1"/>
  <c r="EX184" i="1"/>
  <c r="DX185" i="1"/>
  <c r="EK185" i="1" s="1"/>
  <c r="EX185" i="1"/>
  <c r="DX186" i="1"/>
  <c r="EK186" i="1"/>
  <c r="EX186" i="1"/>
  <c r="DX187" i="1"/>
  <c r="EK187" i="1" s="1"/>
  <c r="EX187" i="1"/>
  <c r="DX188" i="1"/>
  <c r="EK188" i="1"/>
  <c r="EX188" i="1"/>
  <c r="DX189" i="1"/>
  <c r="EK189" i="1" s="1"/>
  <c r="EX189" i="1"/>
  <c r="DX190" i="1"/>
  <c r="EK190" i="1"/>
  <c r="EX190" i="1"/>
  <c r="DX191" i="1"/>
  <c r="EK191" i="1" s="1"/>
  <c r="EX191" i="1"/>
  <c r="DX192" i="1"/>
  <c r="EK192" i="1"/>
  <c r="EX192" i="1"/>
  <c r="DX193" i="1"/>
  <c r="EK193" i="1" s="1"/>
  <c r="EX193" i="1"/>
  <c r="DX194" i="1"/>
  <c r="EK194" i="1"/>
  <c r="EX194" i="1"/>
  <c r="DX195" i="1"/>
  <c r="EK195" i="1" s="1"/>
  <c r="EX195" i="1"/>
  <c r="DX196" i="1"/>
  <c r="EK196" i="1"/>
  <c r="EX196" i="1"/>
  <c r="DX197" i="1"/>
  <c r="EK197" i="1" s="1"/>
  <c r="EX197" i="1"/>
  <c r="DX198" i="1"/>
  <c r="EK198" i="1"/>
  <c r="EX198" i="1"/>
  <c r="DX199" i="1"/>
  <c r="EK199" i="1" s="1"/>
  <c r="EX199" i="1"/>
  <c r="DX200" i="1"/>
  <c r="EK200" i="1"/>
  <c r="EX200" i="1"/>
  <c r="DX201" i="1"/>
  <c r="EK201" i="1" s="1"/>
  <c r="EX201" i="1"/>
  <c r="DX202" i="1"/>
  <c r="EK202" i="1"/>
  <c r="EX202" i="1"/>
  <c r="DX203" i="1"/>
  <c r="EK203" i="1" s="1"/>
  <c r="EX203" i="1"/>
  <c r="DX204" i="1"/>
  <c r="EK204" i="1"/>
  <c r="EX204" i="1"/>
  <c r="DX205" i="1"/>
  <c r="EK205" i="1" s="1"/>
  <c r="EX205" i="1"/>
  <c r="DX206" i="1"/>
  <c r="EK206" i="1"/>
  <c r="EX206" i="1"/>
  <c r="DX207" i="1"/>
  <c r="EK207" i="1" s="1"/>
  <c r="EX207" i="1"/>
  <c r="DX208" i="1"/>
  <c r="EK208" i="1"/>
  <c r="EX208" i="1"/>
  <c r="DX209" i="1"/>
  <c r="EK209" i="1" s="1"/>
  <c r="EX209" i="1"/>
  <c r="DX210" i="1"/>
  <c r="EK210" i="1"/>
  <c r="EX210" i="1"/>
  <c r="DX211" i="1"/>
  <c r="EK211" i="1" s="1"/>
  <c r="EX211" i="1"/>
  <c r="DX212" i="1"/>
  <c r="EK212" i="1"/>
  <c r="EX212" i="1"/>
  <c r="DX213" i="1"/>
  <c r="EK213" i="1" s="1"/>
  <c r="EX213" i="1"/>
  <c r="DX214" i="1"/>
  <c r="EK214" i="1"/>
  <c r="EX214" i="1"/>
  <c r="DX215" i="1"/>
  <c r="EK215" i="1" s="1"/>
  <c r="EX215" i="1"/>
  <c r="DX216" i="1"/>
  <c r="EK216" i="1"/>
  <c r="EX216" i="1"/>
  <c r="DX217" i="1"/>
  <c r="EK217" i="1" s="1"/>
  <c r="EX217" i="1"/>
  <c r="DX218" i="1"/>
  <c r="EK218" i="1"/>
  <c r="EX218" i="1"/>
  <c r="DX219" i="1"/>
  <c r="EK219" i="1" s="1"/>
  <c r="EX219" i="1"/>
  <c r="DX220" i="1"/>
  <c r="EK220" i="1"/>
  <c r="EX220" i="1"/>
  <c r="DX221" i="1"/>
  <c r="EK221" i="1" s="1"/>
  <c r="EX221" i="1"/>
  <c r="DX222" i="1"/>
  <c r="EK222" i="1"/>
  <c r="EX222" i="1"/>
  <c r="DX223" i="1"/>
  <c r="EK223" i="1" s="1"/>
  <c r="EX223" i="1"/>
  <c r="DX224" i="1"/>
  <c r="EK224" i="1"/>
  <c r="EX224" i="1"/>
  <c r="DX225" i="1"/>
  <c r="EK225" i="1" s="1"/>
  <c r="EX225" i="1"/>
  <c r="DX226" i="1"/>
  <c r="EK226" i="1"/>
  <c r="EX226" i="1"/>
  <c r="DX227" i="1"/>
  <c r="EK227" i="1" s="1"/>
  <c r="EX227" i="1"/>
  <c r="DX228" i="1"/>
  <c r="EK228" i="1"/>
  <c r="EX228" i="1"/>
  <c r="DX229" i="1"/>
  <c r="EK229" i="1" s="1"/>
  <c r="EX229" i="1"/>
  <c r="DX230" i="1"/>
  <c r="EK230" i="1"/>
  <c r="EX230" i="1"/>
  <c r="DX231" i="1"/>
  <c r="EK231" i="1" s="1"/>
  <c r="EX231" i="1"/>
  <c r="DX232" i="1"/>
  <c r="EK232" i="1"/>
  <c r="EX232" i="1"/>
  <c r="DX233" i="1"/>
  <c r="EK233" i="1" s="1"/>
  <c r="EX233" i="1"/>
  <c r="DX234" i="1"/>
  <c r="EK234" i="1"/>
  <c r="EX234" i="1"/>
  <c r="DX235" i="1"/>
  <c r="EK235" i="1" s="1"/>
  <c r="EX235" i="1"/>
  <c r="DX236" i="1"/>
  <c r="EK236" i="1"/>
  <c r="EX236" i="1"/>
  <c r="DX237" i="1"/>
  <c r="EK237" i="1" s="1"/>
  <c r="EX237" i="1"/>
  <c r="DX238" i="1"/>
  <c r="EK238" i="1"/>
  <c r="EX238" i="1"/>
  <c r="DX239" i="1"/>
  <c r="EK239" i="1" s="1"/>
  <c r="EX239" i="1"/>
  <c r="DX240" i="1"/>
  <c r="EK240" i="1"/>
  <c r="EX240" i="1"/>
  <c r="DX241" i="1"/>
  <c r="EK241" i="1" s="1"/>
  <c r="EX241" i="1"/>
  <c r="DX242" i="1"/>
  <c r="EK242" i="1"/>
  <c r="EX242" i="1"/>
  <c r="DX243" i="1"/>
  <c r="EK243" i="1" s="1"/>
  <c r="EX243" i="1"/>
  <c r="DX244" i="1"/>
  <c r="EK244" i="1"/>
  <c r="EX244" i="1"/>
  <c r="DX245" i="1"/>
  <c r="EK245" i="1" s="1"/>
  <c r="EX245" i="1"/>
  <c r="DX246" i="1"/>
  <c r="EK246" i="1"/>
  <c r="EX246" i="1"/>
  <c r="DX247" i="1"/>
  <c r="EK247" i="1" s="1"/>
  <c r="EX247" i="1"/>
  <c r="DX248" i="1"/>
  <c r="EK248" i="1"/>
  <c r="EX248" i="1"/>
  <c r="DX249" i="1"/>
  <c r="EK249" i="1" s="1"/>
  <c r="EX249" i="1"/>
  <c r="DX250" i="1"/>
  <c r="EK250" i="1"/>
  <c r="EX250" i="1"/>
  <c r="DX251" i="1"/>
  <c r="EK251" i="1" s="1"/>
  <c r="EX251" i="1"/>
  <c r="DX252" i="1"/>
  <c r="EK252" i="1"/>
  <c r="EX252" i="1"/>
  <c r="DX253" i="1"/>
  <c r="EK253" i="1" s="1"/>
  <c r="EX253" i="1"/>
  <c r="DX254" i="1"/>
  <c r="EK254" i="1"/>
  <c r="EX254" i="1"/>
  <c r="DX255" i="1"/>
  <c r="EK255" i="1" s="1"/>
  <c r="EX255" i="1"/>
  <c r="DX256" i="1"/>
  <c r="EK256" i="1"/>
  <c r="EX256" i="1"/>
  <c r="DX257" i="1"/>
  <c r="EK257" i="1" s="1"/>
  <c r="EX257" i="1"/>
  <c r="DX258" i="1"/>
  <c r="EK258" i="1"/>
  <c r="EX258" i="1"/>
  <c r="DX259" i="1"/>
  <c r="EK259" i="1" s="1"/>
  <c r="EX259" i="1"/>
  <c r="DX260" i="1"/>
  <c r="EK260" i="1"/>
  <c r="EX260" i="1"/>
  <c r="DX261" i="1"/>
  <c r="EK261" i="1" s="1"/>
  <c r="EX261" i="1"/>
  <c r="DX262" i="1"/>
  <c r="EK262" i="1"/>
  <c r="EX262" i="1"/>
  <c r="DX263" i="1"/>
  <c r="EK263" i="1" s="1"/>
  <c r="EX263" i="1"/>
  <c r="DX264" i="1"/>
  <c r="EK264" i="1"/>
  <c r="EX264" i="1"/>
  <c r="DX265" i="1"/>
  <c r="EK265" i="1" s="1"/>
  <c r="EX265" i="1"/>
  <c r="DX266" i="1"/>
  <c r="EK266" i="1"/>
  <c r="EX266" i="1"/>
  <c r="DX267" i="1"/>
  <c r="EK267" i="1" s="1"/>
  <c r="EX267" i="1"/>
  <c r="DX268" i="1"/>
  <c r="EK268" i="1"/>
  <c r="EX268" i="1"/>
  <c r="DX269" i="1"/>
  <c r="EK269" i="1" s="1"/>
  <c r="EX269" i="1"/>
  <c r="DX270" i="1"/>
  <c r="EK270" i="1"/>
  <c r="EX270" i="1"/>
  <c r="DX271" i="1"/>
  <c r="EK271" i="1" s="1"/>
  <c r="EX271" i="1"/>
  <c r="DX272" i="1"/>
  <c r="EK272" i="1"/>
  <c r="EX272" i="1"/>
  <c r="DX273" i="1"/>
  <c r="EK273" i="1" s="1"/>
  <c r="EX273" i="1"/>
  <c r="DX274" i="1"/>
  <c r="EK274" i="1"/>
  <c r="EX274" i="1"/>
  <c r="DX275" i="1"/>
  <c r="EK275" i="1" s="1"/>
  <c r="EX275" i="1"/>
  <c r="DX276" i="1"/>
  <c r="EK276" i="1"/>
  <c r="EX276" i="1"/>
  <c r="DX277" i="1"/>
  <c r="EK277" i="1" s="1"/>
  <c r="EX277" i="1"/>
  <c r="DX278" i="1"/>
  <c r="EK278" i="1"/>
  <c r="EX278" i="1"/>
  <c r="DX279" i="1"/>
  <c r="EK279" i="1" s="1"/>
  <c r="EX279" i="1"/>
  <c r="DX280" i="1"/>
  <c r="EK280" i="1"/>
  <c r="EX280" i="1"/>
  <c r="DX281" i="1"/>
  <c r="EK281" i="1" s="1"/>
  <c r="EX281" i="1"/>
  <c r="DX282" i="1"/>
  <c r="EK282" i="1"/>
  <c r="EX282" i="1"/>
  <c r="DX283" i="1"/>
  <c r="EK283" i="1" s="1"/>
  <c r="EX283" i="1"/>
  <c r="DX284" i="1"/>
  <c r="EK284" i="1"/>
  <c r="EX284" i="1"/>
  <c r="DX285" i="1"/>
  <c r="EK285" i="1" s="1"/>
  <c r="EX285" i="1"/>
  <c r="DX286" i="1"/>
  <c r="EK286" i="1"/>
  <c r="EX286" i="1"/>
  <c r="DX287" i="1"/>
  <c r="EK287" i="1" s="1"/>
  <c r="EX287" i="1"/>
  <c r="DX288" i="1"/>
  <c r="EK288" i="1"/>
  <c r="EX288" i="1"/>
  <c r="DX289" i="1"/>
  <c r="EK289" i="1" s="1"/>
  <c r="EX289" i="1"/>
  <c r="DX290" i="1"/>
  <c r="EK290" i="1"/>
  <c r="EX290" i="1"/>
  <c r="DX291" i="1"/>
  <c r="EK291" i="1" s="1"/>
  <c r="EX291" i="1"/>
  <c r="DX292" i="1"/>
  <c r="EK292" i="1"/>
  <c r="EX292" i="1"/>
  <c r="DX293" i="1"/>
  <c r="EK293" i="1" s="1"/>
  <c r="EX293" i="1"/>
  <c r="DX294" i="1"/>
  <c r="EK294" i="1"/>
  <c r="EX294" i="1"/>
  <c r="DX295" i="1"/>
  <c r="EK295" i="1" s="1"/>
  <c r="EX295" i="1"/>
  <c r="DX296" i="1"/>
  <c r="EK296" i="1"/>
  <c r="EX296" i="1"/>
  <c r="DX297" i="1"/>
  <c r="EK297" i="1" s="1"/>
  <c r="EX297" i="1"/>
  <c r="DX298" i="1"/>
  <c r="EK298" i="1"/>
  <c r="EX298" i="1"/>
  <c r="DX299" i="1"/>
  <c r="EK299" i="1" s="1"/>
  <c r="EX299" i="1"/>
  <c r="DX300" i="1"/>
  <c r="EK300" i="1"/>
  <c r="EX300" i="1"/>
  <c r="DX301" i="1"/>
  <c r="EK301" i="1" s="1"/>
  <c r="EX301" i="1"/>
  <c r="DX302" i="1"/>
  <c r="EK302" i="1"/>
  <c r="EX302" i="1"/>
  <c r="DX303" i="1"/>
  <c r="EK303" i="1" s="1"/>
  <c r="EX303" i="1"/>
  <c r="DX304" i="1"/>
  <c r="EK304" i="1"/>
  <c r="EX304" i="1"/>
  <c r="DX305" i="1"/>
  <c r="EK305" i="1" s="1"/>
  <c r="EX305" i="1"/>
  <c r="DX306" i="1"/>
  <c r="EK306" i="1"/>
  <c r="EX306" i="1"/>
  <c r="DX307" i="1"/>
  <c r="EK307" i="1" s="1"/>
  <c r="EX307" i="1"/>
  <c r="DX308" i="1"/>
  <c r="EK308" i="1"/>
  <c r="EX308" i="1"/>
  <c r="DX309" i="1"/>
  <c r="EK309" i="1" s="1"/>
  <c r="EX309" i="1"/>
  <c r="DX310" i="1"/>
  <c r="EK310" i="1"/>
  <c r="EX310" i="1"/>
  <c r="DX311" i="1"/>
  <c r="EK311" i="1" s="1"/>
  <c r="EX311" i="1"/>
  <c r="DX312" i="1"/>
  <c r="EK312" i="1"/>
  <c r="EX312" i="1"/>
  <c r="DX313" i="1"/>
  <c r="EK313" i="1" s="1"/>
  <c r="EX313" i="1"/>
  <c r="DX314" i="1"/>
  <c r="EK314" i="1"/>
  <c r="EX314" i="1"/>
  <c r="DX315" i="1"/>
  <c r="EK315" i="1" s="1"/>
  <c r="EX315" i="1"/>
  <c r="DX316" i="1"/>
  <c r="EK316" i="1"/>
  <c r="EX316" i="1"/>
  <c r="DX317" i="1"/>
  <c r="EK317" i="1" s="1"/>
  <c r="EX317" i="1"/>
  <c r="DX318" i="1"/>
  <c r="EK318" i="1"/>
  <c r="EX318" i="1"/>
  <c r="DX319" i="1"/>
  <c r="EK319" i="1" s="1"/>
  <c r="EX319" i="1"/>
  <c r="DX320" i="1"/>
  <c r="EK320" i="1"/>
  <c r="EX320" i="1"/>
  <c r="DX321" i="1"/>
  <c r="EK321" i="1" s="1"/>
  <c r="EX321" i="1"/>
  <c r="DX322" i="1"/>
  <c r="EK322" i="1"/>
  <c r="EX322" i="1"/>
  <c r="DX323" i="1"/>
  <c r="EK323" i="1" s="1"/>
  <c r="EX323" i="1"/>
  <c r="DX324" i="1"/>
  <c r="EK324" i="1"/>
  <c r="EX324" i="1"/>
  <c r="DX325" i="1"/>
  <c r="EK325" i="1" s="1"/>
  <c r="EX325" i="1"/>
  <c r="DX326" i="1"/>
  <c r="EK326" i="1"/>
  <c r="EX326" i="1"/>
  <c r="DX327" i="1"/>
  <c r="EK327" i="1" s="1"/>
  <c r="EX327" i="1"/>
  <c r="DX328" i="1"/>
  <c r="EK328" i="1"/>
  <c r="EX328" i="1"/>
  <c r="DX329" i="1"/>
  <c r="EK329" i="1" s="1"/>
  <c r="EX329" i="1"/>
  <c r="DX330" i="1"/>
  <c r="EK330" i="1"/>
  <c r="EX330" i="1"/>
  <c r="DX331" i="1"/>
  <c r="EK331" i="1" s="1"/>
  <c r="EX331" i="1"/>
  <c r="DX332" i="1"/>
  <c r="EK332" i="1"/>
  <c r="EX332" i="1"/>
  <c r="DX333" i="1"/>
  <c r="EK333" i="1" s="1"/>
  <c r="EX333" i="1"/>
  <c r="DX334" i="1"/>
  <c r="EK334" i="1"/>
  <c r="EX334" i="1"/>
  <c r="DX335" i="1"/>
  <c r="EK335" i="1" s="1"/>
  <c r="EX335" i="1"/>
  <c r="DX336" i="1"/>
  <c r="EK336" i="1"/>
  <c r="EX336" i="1"/>
  <c r="DX337" i="1"/>
  <c r="EK337" i="1" s="1"/>
  <c r="EX337" i="1"/>
  <c r="DX338" i="1"/>
  <c r="EK338" i="1"/>
  <c r="EX338" i="1"/>
  <c r="DX339" i="1"/>
  <c r="EK339" i="1" s="1"/>
  <c r="EX339" i="1"/>
  <c r="DX340" i="1"/>
  <c r="EK340" i="1"/>
  <c r="EX340" i="1"/>
  <c r="DX341" i="1"/>
  <c r="EK341" i="1" s="1"/>
  <c r="EX341" i="1"/>
  <c r="DX342" i="1"/>
  <c r="EK342" i="1"/>
  <c r="EX342" i="1"/>
  <c r="DX343" i="1"/>
  <c r="EK343" i="1" s="1"/>
  <c r="EX343" i="1"/>
  <c r="DX344" i="1"/>
  <c r="EK344" i="1"/>
  <c r="EX344" i="1"/>
  <c r="DX345" i="1"/>
  <c r="EK345" i="1" s="1"/>
  <c r="EX345" i="1"/>
  <c r="DX346" i="1"/>
  <c r="EK346" i="1"/>
  <c r="EX346" i="1"/>
  <c r="DX347" i="1"/>
  <c r="EK347" i="1" s="1"/>
  <c r="EX347" i="1"/>
  <c r="DX348" i="1"/>
  <c r="EE360" i="1"/>
  <c r="ET360" i="1"/>
  <c r="EE361" i="1"/>
  <c r="ET361" i="1"/>
  <c r="EE362" i="1"/>
  <c r="ET362" i="1"/>
  <c r="EE363" i="1"/>
  <c r="ET363" i="1"/>
  <c r="EE364" i="1"/>
  <c r="ET364" i="1"/>
  <c r="EE365" i="1"/>
  <c r="ET365" i="1"/>
  <c r="EE366" i="1"/>
  <c r="EE367" i="1"/>
  <c r="EE368" i="1"/>
  <c r="EE369" i="1"/>
  <c r="EE370" i="1"/>
  <c r="EE371" i="1"/>
  <c r="EE372" i="1"/>
  <c r="EE373" i="1"/>
  <c r="EE374" i="1"/>
  <c r="EX142" i="1" l="1"/>
  <c r="EX138" i="1"/>
  <c r="EX134" i="1"/>
  <c r="EX130" i="1"/>
  <c r="EX126" i="1"/>
  <c r="EX122" i="1"/>
  <c r="EX118" i="1"/>
  <c r="EX114" i="1"/>
  <c r="EX110" i="1"/>
  <c r="EX106" i="1"/>
  <c r="EX102" i="1"/>
  <c r="EX98" i="1"/>
  <c r="EX94" i="1"/>
</calcChain>
</file>

<file path=xl/sharedStrings.xml><?xml version="1.0" encoding="utf-8"?>
<sst xmlns="http://schemas.openxmlformats.org/spreadsheetml/2006/main" count="729" uniqueCount="478">
  <si>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</si>
  <si>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</si>
  <si>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</si>
  <si>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</si>
  <si>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</si>
  <si>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</si>
  <si>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</si>
  <si>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</si>
  <si>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</si>
  <si>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</si>
  <si>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</si>
  <si>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</si>
  <si>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</si>
  <si>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</si>
  <si>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</si>
  <si>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</si>
  <si>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на 01.07.2024 г.</t>
  </si>
  <si>
    <t>20.01.2025</t>
  </si>
  <si>
    <t>noname</t>
  </si>
  <si>
    <t>бюджет Апастовского муниципального района Республики Татарстан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</si>
  <si>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</si>
  <si>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</si>
  <si>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</si>
  <si>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</si>
  <si>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</si>
  <si>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</si>
  <si>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</si>
  <si>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</si>
  <si>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</si>
  <si>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</si>
  <si>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</si>
  <si>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</si>
  <si>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</si>
  <si>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</si>
  <si>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</si>
  <si>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04811201010010000120123</t>
  </si>
  <si>
    <t>Плата за размещение отходов производства (пени по соответствующему платежу)</t>
  </si>
  <si>
    <t>04811201041010000120123</t>
  </si>
  <si>
    <t>Плата за размещение твердых коммунальных отходов (пени по соответствующему платежу)</t>
  </si>
  <si>
    <t>04811201042010000120123</t>
  </si>
  <si>
    <t>Доходы, поступающие в порядке возмещения расходов, понесенных в связи с эксплуатацией имущества муниципальных районов</t>
  </si>
  <si>
    <t>09411302065050000130135</t>
  </si>
  <si>
    <t>Прочие доходы от компенсации затрат бюджетов муниципальных районов</t>
  </si>
  <si>
    <t>09411302995050000130134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</si>
  <si>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</si>
  <si>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09411601154010000140145</t>
  </si>
  <si>
    <t>Дотации бюджетам муниципальных районов на выравнивание бюджетной обеспеченности из бюджета субъекта Российской Федерации</t>
  </si>
  <si>
    <t>09420215001050000150151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</si>
  <si>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</si>
  <si>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09420225304050000150151</t>
  </si>
  <si>
    <t>Субсидии бюджетам муниципальных районов на обеспечение комплексного развития сельских территорий</t>
  </si>
  <si>
    <t>09420225576050000150151</t>
  </si>
  <si>
    <t>Прочие субсидии бюджетам муниципальных районов</t>
  </si>
  <si>
    <t>09420229999050000150151</t>
  </si>
  <si>
    <t>Субвенции бюджетам муниципальных районов на выполнение передаваемых полномочий субъектов Российской Федерации</t>
  </si>
  <si>
    <t>09420230024050000150151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</si>
  <si>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</si>
  <si>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09420230027050000150151</t>
  </si>
  <si>
    <t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t>
  </si>
  <si>
    <t>09420235118050000150151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</si>
  <si>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</si>
  <si>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09420235120050000150151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</si>
  <si>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</si>
  <si>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09420235303050000150151</t>
  </si>
  <si>
    <t>Субвенции бюджетам муниципальных районов на государственную регистрацию актов гражданского состояния</t>
  </si>
  <si>
    <t>09420235930050000150151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</si>
  <si>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</si>
  <si>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09420240014050000150151</t>
  </si>
  <si>
    <t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</si>
  <si>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09420245179050000150151</t>
  </si>
  <si>
    <t>Прочие межбюджетные трансферты, передаваемые бюджетам муниципальных районов</t>
  </si>
  <si>
    <t>09420249999050000150151</t>
  </si>
  <si>
    <t>Прочие безвозмездные поступления от государственных (муниципальных) организаций в бюджеты муниципальных районов</t>
  </si>
  <si>
    <t>09420305099050000150153</t>
  </si>
  <si>
    <t>Поступления от денежных пожертвований, предоставляемых негосударственными организациями получателям средств бюджетов муниципальных районов</t>
  </si>
  <si>
    <t>09420405020050000150155</t>
  </si>
  <si>
    <t>Прочие безвозмездные поступления от негосударственных организаций в бюджеты муниципальных районов</t>
  </si>
  <si>
    <t>09420405099050000150155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</si>
  <si>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</si>
  <si>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09421960010050000150151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</si>
  <si>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</si>
  <si>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10010302231010000110111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</si>
  <si>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</si>
  <si>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10010302251010000110111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</si>
  <si>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</si>
  <si>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16511105013050000120123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</si>
  <si>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</si>
  <si>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16511105025050000120123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</si>
  <si>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</si>
  <si>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16511105035050000120121</t>
  </si>
  <si>
    <t>Доходы от сдачи в аренду имущества, составляющего казну муниципальных районов (за исключением земельных участков)</t>
  </si>
  <si>
    <t>16511105075050000120121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</si>
  <si>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</si>
  <si>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16511109045050000120129</t>
  </si>
  <si>
    <t>Доходы от реализации имущества, находящегося в оперативном управлении учреждений, находящихся в ведении органов управления муниципальных районов (за исключением имущества муниципальных бюджетных и автономных учреждений), в части реализации основных средств по указанному имуществу</t>
  </si>
  <si>
    <t>16511402052050000410410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</si>
  <si>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</si>
  <si>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16511406013050000430430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</si>
  <si>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</si>
  <si>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16511406013130000430430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</si>
  <si>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</si>
  <si>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18210102010010000110111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</si>
  <si>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</si>
  <si>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18210102020010000110111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</si>
  <si>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</si>
  <si>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18210102030010000110111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</si>
  <si>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</si>
  <si>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18210102040010000110111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</si>
  <si>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</si>
  <si>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18210102080010000110111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</si>
  <si>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</si>
  <si>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18210102130010000110111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</si>
  <si>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</si>
  <si>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18210102140010000110111</t>
  </si>
  <si>
    <t>18210302231010000110111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</si>
  <si>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</si>
  <si>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18210302241010000110111</t>
  </si>
  <si>
    <t>18210302251010000110111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</si>
  <si>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</si>
  <si>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18210302261010000110111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</si>
  <si>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</si>
  <si>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18210501011010000110111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</si>
  <si>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</si>
  <si>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18210501021010000110111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</si>
  <si>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</si>
  <si>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18210502010020000110111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</si>
  <si>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</si>
  <si>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18210503010010000110111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</si>
  <si>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</si>
  <si>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18210504020020000110111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</si>
  <si>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</si>
  <si>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18210803010010000110112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</si>
  <si>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муниципальных районов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</si>
  <si>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18811610123010000140145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</si>
  <si>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неисполнение родителями или иными законными представителями несовершеннолетних обязанностей по содержанию и воспитанию несовершеннолетних)</t>
  </si>
  <si>
    <t>73411601053010000140145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</si>
  <si>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побои)</t>
  </si>
  <si>
    <t>73411601063010000140145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</si>
  <si>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(штрафы за появление в общественных местах в состоянии опьянения)</t>
  </si>
  <si>
    <t>73411601203010000140145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</si>
  <si>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</si>
  <si>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78111607090050000140145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</si>
  <si>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должностными лицами органов исполнительной власти субъектов Российской Федерации, учреждениями субъектов Российской Федерации (штрафы за нарушение правил охоты, правил, регламентирующих рыболовство и другие виды пользования объектами животного мира)</t>
  </si>
  <si>
    <t>78511601082010000140145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</si>
  <si>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</si>
  <si>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78511611050010000140145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</si>
  <si>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</si>
  <si>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</si>
  <si>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</si>
  <si>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</si>
  <si>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</si>
  <si>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</si>
  <si>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</si>
  <si>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</si>
  <si>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</si>
  <si>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</si>
  <si>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</si>
  <si>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</si>
  <si>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07601040220825302121211</t>
  </si>
  <si>
    <t>Начисления на выплаты по оплате труда</t>
  </si>
  <si>
    <t>07601040220825302129213</t>
  </si>
  <si>
    <t>07601049900002040121211</t>
  </si>
  <si>
    <t>Социальные пособия и компенсации персоналу в денежной форме</t>
  </si>
  <si>
    <t>07601049900002040121266</t>
  </si>
  <si>
    <t>Прочие несоциальные выплаты персоналу в денежной форме</t>
  </si>
  <si>
    <t>07601049900002040122212</t>
  </si>
  <si>
    <t>07601049900002040129213</t>
  </si>
  <si>
    <t>Транспортные услуги</t>
  </si>
  <si>
    <t>07601049900002040244222</t>
  </si>
  <si>
    <t>Арендная плата за пользование имуществом (за исключением земельных участков и других обособленных природных объектов)</t>
  </si>
  <si>
    <t>07601049900002040244224</t>
  </si>
  <si>
    <t>Работы, услуги по содержанию имущества</t>
  </si>
  <si>
    <t>07601049900002040244225</t>
  </si>
  <si>
    <t>Прочие работы, услуги</t>
  </si>
  <si>
    <t>07601049900002040244226</t>
  </si>
  <si>
    <t>Страхование</t>
  </si>
  <si>
    <t>07601049900002040244227</t>
  </si>
  <si>
    <t>Увеличение стоимости горюче-смазочных материалов</t>
  </si>
  <si>
    <t>07601049900002040244343</t>
  </si>
  <si>
    <t>Коммунальные услуги</t>
  </si>
  <si>
    <t>07601049900002040247223</t>
  </si>
  <si>
    <t>Налоги, пошлины и сборы</t>
  </si>
  <si>
    <t>07601049900002040852291</t>
  </si>
  <si>
    <t>07601139900010000244223</t>
  </si>
  <si>
    <t>07601139900029900111211</t>
  </si>
  <si>
    <t>07601139900029900111266</t>
  </si>
  <si>
    <t>07601139900029900112226</t>
  </si>
  <si>
    <t>07601139900029900119213</t>
  </si>
  <si>
    <t>Услуги связи</t>
  </si>
  <si>
    <t>07601139900029900244221</t>
  </si>
  <si>
    <t>07601139900029900244223</t>
  </si>
  <si>
    <t>07601139900029900244225</t>
  </si>
  <si>
    <t>07601139900029900244226</t>
  </si>
  <si>
    <t>Увеличение стоимости прочих материальных запасов</t>
  </si>
  <si>
    <t>07601139900029900244346</t>
  </si>
  <si>
    <t>07601139900029900247223</t>
  </si>
  <si>
    <t>07601139900029900851291</t>
  </si>
  <si>
    <t>Безвозмездные перечисления (передачи) текущего характера сектора государственного управления</t>
  </si>
  <si>
    <t>07607010210125370611241</t>
  </si>
  <si>
    <t>07607010210342000612241</t>
  </si>
  <si>
    <t>076070102103S0050611241</t>
  </si>
  <si>
    <t>07607010240543620612241</t>
  </si>
  <si>
    <t>07607020220242100111211</t>
  </si>
  <si>
    <t>07607020220242100119213</t>
  </si>
  <si>
    <t>07607020220242100244225</t>
  </si>
  <si>
    <t>07607020220242100244226</t>
  </si>
  <si>
    <t>07607020220242100612241</t>
  </si>
  <si>
    <t>076070202202S0050244225</t>
  </si>
  <si>
    <t>076070202202S0050611241</t>
  </si>
  <si>
    <t>07607020220825280611241</t>
  </si>
  <si>
    <t>07607020220923040244226</t>
  </si>
  <si>
    <t>07607020220923041244226</t>
  </si>
  <si>
    <t>07607020220923041611241</t>
  </si>
  <si>
    <t>0760702022EВ51791612241</t>
  </si>
  <si>
    <t>07607020240153031611241</t>
  </si>
  <si>
    <t>076070202401L3041611241</t>
  </si>
  <si>
    <t>07607020240521110612241</t>
  </si>
  <si>
    <t>07607020240543620612241</t>
  </si>
  <si>
    <t>07607030230142310612241</t>
  </si>
  <si>
    <t>07607030230142320611241</t>
  </si>
  <si>
    <t>07607030230142320612241</t>
  </si>
  <si>
    <t>076070302301S0050611241</t>
  </si>
  <si>
    <t>07607030240543620612241</t>
  </si>
  <si>
    <t>07607073830143190111211</t>
  </si>
  <si>
    <t>07607073830143190119213</t>
  </si>
  <si>
    <t>07607073840243190111211</t>
  </si>
  <si>
    <t>07607073840243190119213</t>
  </si>
  <si>
    <t>07607073840243190611241</t>
  </si>
  <si>
    <t>07607073840243190612241</t>
  </si>
  <si>
    <t>07607090220825301111211</t>
  </si>
  <si>
    <t>07607090220825301111266</t>
  </si>
  <si>
    <t>07607090220825301112212</t>
  </si>
  <si>
    <t>07607090220825301112226</t>
  </si>
  <si>
    <t>07607090220825301119213</t>
  </si>
  <si>
    <t>07607090220825301244221</t>
  </si>
  <si>
    <t>07607090220825301244225</t>
  </si>
  <si>
    <t>07607090220825301244226</t>
  </si>
  <si>
    <t>07607090220825301244346</t>
  </si>
  <si>
    <t>07607090250143600244225</t>
  </si>
  <si>
    <t>07607090250143600244226</t>
  </si>
  <si>
    <t>Увеличение стоимости основных средств</t>
  </si>
  <si>
    <t>07607090250143600244310</t>
  </si>
  <si>
    <t>Увеличение стоимости лекарственных препаратов и материалов, применяемых в медицинских целях</t>
  </si>
  <si>
    <t>07607090250143600244341</t>
  </si>
  <si>
    <t>07607090250143600244343</t>
  </si>
  <si>
    <t>07607090250143600244346</t>
  </si>
  <si>
    <t>Увеличение стоимости прочих материальных запасов однократного применения</t>
  </si>
  <si>
    <t>07607090250143600244349</t>
  </si>
  <si>
    <t>07607093820122320611241</t>
  </si>
  <si>
    <t>07607093820122320612241</t>
  </si>
  <si>
    <t>076070938201S2320611241</t>
  </si>
  <si>
    <t>07607099900010000244223</t>
  </si>
  <si>
    <t>07610040310205510612241</t>
  </si>
  <si>
    <t>Пособия по социальной помощи населению в денежной форме</t>
  </si>
  <si>
    <t>07610040340123110313262</t>
  </si>
  <si>
    <t>07610040340123120323226</t>
  </si>
  <si>
    <t>07610040340123130313262</t>
  </si>
  <si>
    <t>07610040340325510611241</t>
  </si>
  <si>
    <t>07610040350113200313262</t>
  </si>
  <si>
    <t>07611033720148220111211</t>
  </si>
  <si>
    <t>07611033720148220119213</t>
  </si>
  <si>
    <t>07611033720148220244226</t>
  </si>
  <si>
    <t>07611033740143620612241</t>
  </si>
  <si>
    <t>07611033740143650612241</t>
  </si>
  <si>
    <t>07611033740148220111211</t>
  </si>
  <si>
    <t>07611033740148220119213</t>
  </si>
  <si>
    <t>07611033740148220611241</t>
  </si>
  <si>
    <t>07611033740148220612241</t>
  </si>
  <si>
    <t>07611039900010000244223</t>
  </si>
  <si>
    <t>09401069900002040121211</t>
  </si>
  <si>
    <t>09401069900002040122212</t>
  </si>
  <si>
    <t>09401069900002040122226</t>
  </si>
  <si>
    <t>09401069900002040129213</t>
  </si>
  <si>
    <t>09401069900002040244221</t>
  </si>
  <si>
    <t>09401069900002040244222</t>
  </si>
  <si>
    <t>09401069900002040244223</t>
  </si>
  <si>
    <t>09401069900002040244224</t>
  </si>
  <si>
    <t>09401069900002040244225</t>
  </si>
  <si>
    <t>09401069900002040244226</t>
  </si>
  <si>
    <t>09401069900002040244227</t>
  </si>
  <si>
    <t>09401069900002040244343</t>
  </si>
  <si>
    <t>09401069900002040244346</t>
  </si>
  <si>
    <t>09401069900002040852291</t>
  </si>
  <si>
    <t>Перечисления текущего характера другим бюджетам бюджетной системы Российской Федерации</t>
  </si>
  <si>
    <t>09402039900151180530251</t>
  </si>
  <si>
    <t>09414019900080060511251</t>
  </si>
  <si>
    <t>094140199000S0040511251</t>
  </si>
  <si>
    <t>09414039900025131540251</t>
  </si>
  <si>
    <t>09414039900025141540251</t>
  </si>
  <si>
    <t>09414039900025151540251</t>
  </si>
  <si>
    <t>09414039900025191540251</t>
  </si>
  <si>
    <t>09501069900002040121211</t>
  </si>
  <si>
    <t>09501069900002040121266</t>
  </si>
  <si>
    <t>09501069900002040129213</t>
  </si>
  <si>
    <t>09501069900002040244221</t>
  </si>
  <si>
    <t>09501069900002040244223</t>
  </si>
  <si>
    <t>09501069900002040244225</t>
  </si>
  <si>
    <t>09501069900002040244346</t>
  </si>
  <si>
    <t>Иные выплаты текущего характера организациям</t>
  </si>
  <si>
    <t>09501069900002040853297</t>
  </si>
  <si>
    <t>16501139900002040121211</t>
  </si>
  <si>
    <t>16501139900002040129213</t>
  </si>
  <si>
    <t>16501139900002040244221</t>
  </si>
  <si>
    <t>16501139900002040244223</t>
  </si>
  <si>
    <t>16501139900002040244225</t>
  </si>
  <si>
    <t>16501139900002040244226</t>
  </si>
  <si>
    <t>16501139900002040244227</t>
  </si>
  <si>
    <t>16501139900002040244343</t>
  </si>
  <si>
    <t>16501139900002040244346</t>
  </si>
  <si>
    <t>16501139900002040852291</t>
  </si>
  <si>
    <t>16501139900025400121211</t>
  </si>
  <si>
    <t>16501139900025400129213</t>
  </si>
  <si>
    <t>50001029900002030121211</t>
  </si>
  <si>
    <t>50001029900002030129213</t>
  </si>
  <si>
    <t>50001032410125390121211</t>
  </si>
  <si>
    <t>50001032410125390129213</t>
  </si>
  <si>
    <t>50001039900002040121211</t>
  </si>
  <si>
    <t>50001039900002040121266</t>
  </si>
  <si>
    <t>50001039900002040122212</t>
  </si>
  <si>
    <t>50001039900002040122226</t>
  </si>
  <si>
    <t>50001039900002040129213</t>
  </si>
  <si>
    <t>50001039900002040244221</t>
  </si>
  <si>
    <t>50001039900002040244222</t>
  </si>
  <si>
    <t>50001039900002040244223</t>
  </si>
  <si>
    <t>50001039900002040244225</t>
  </si>
  <si>
    <t>50001039900002040244226</t>
  </si>
  <si>
    <t>50001039900002040244227</t>
  </si>
  <si>
    <t>50001039900002040244310</t>
  </si>
  <si>
    <t>50001039900002040244343</t>
  </si>
  <si>
    <t>50001039900002040244346</t>
  </si>
  <si>
    <t>50001039900002040244349</t>
  </si>
  <si>
    <t>50001039900002040852291</t>
  </si>
  <si>
    <t>50001039900002040853297</t>
  </si>
  <si>
    <t>Иные выплаты текущего характера физическим лицам</t>
  </si>
  <si>
    <t>50001139900092030113296</t>
  </si>
  <si>
    <t>50001139900092030244226</t>
  </si>
  <si>
    <t>50001139900092030244349</t>
  </si>
  <si>
    <t>50001139900097080244226</t>
  </si>
  <si>
    <t>50010019900004910321262</t>
  </si>
  <si>
    <t>50101049900002040121211</t>
  </si>
  <si>
    <t>50101049900002040121266</t>
  </si>
  <si>
    <t>50101049900002040122212</t>
  </si>
  <si>
    <t>50101049900002040122226</t>
  </si>
  <si>
    <t>50101049900002040129213</t>
  </si>
  <si>
    <t>50101049900002040244221</t>
  </si>
  <si>
    <t>50101049900002040244222</t>
  </si>
  <si>
    <t>50101049900002040244223</t>
  </si>
  <si>
    <t>50101049900002040244225</t>
  </si>
  <si>
    <t>50101049900002040244226</t>
  </si>
  <si>
    <t>50101049900002040244227</t>
  </si>
  <si>
    <t>50101049900002040244343</t>
  </si>
  <si>
    <t>50101049900002040244346</t>
  </si>
  <si>
    <t>50101049900002040247223</t>
  </si>
  <si>
    <t>50101049900002040851291</t>
  </si>
  <si>
    <t>50101049900002040852291</t>
  </si>
  <si>
    <t>50101049900025240121211</t>
  </si>
  <si>
    <t>50101049900025240129213</t>
  </si>
  <si>
    <t>50101059900151200244226</t>
  </si>
  <si>
    <t>Расходы</t>
  </si>
  <si>
    <t>50101119900007411870200</t>
  </si>
  <si>
    <t>50101130350325330111211</t>
  </si>
  <si>
    <t>50101130350325330119213</t>
  </si>
  <si>
    <t>50101130350325330244226</t>
  </si>
  <si>
    <t>501011308Е0144020111211</t>
  </si>
  <si>
    <t>501011308Е0144020119213</t>
  </si>
  <si>
    <t>501011308Е0144020244346</t>
  </si>
  <si>
    <t>50101139900002043244349</t>
  </si>
  <si>
    <t>50101139900002950851291</t>
  </si>
  <si>
    <t>50101139900010000244223</t>
  </si>
  <si>
    <t>50101139900025260111211</t>
  </si>
  <si>
    <t>50101139900025260119213</t>
  </si>
  <si>
    <t>50101139900025270111211</t>
  </si>
  <si>
    <t>50101139900025270119213</t>
  </si>
  <si>
    <t>50101139900025340244310</t>
  </si>
  <si>
    <t>50101139900025350111211</t>
  </si>
  <si>
    <t>50101139900025350119213</t>
  </si>
  <si>
    <t>50101139900079300121211</t>
  </si>
  <si>
    <t>50101139900079300129213</t>
  </si>
  <si>
    <t>50101139900092030244225</t>
  </si>
  <si>
    <t>50101139900092030244226</t>
  </si>
  <si>
    <t>50101139900092030244349</t>
  </si>
  <si>
    <t>Пособия по социальной помощи населению в натуральной форме</t>
  </si>
  <si>
    <t>50101139900092030323263</t>
  </si>
  <si>
    <t>50101139900092030831296</t>
  </si>
  <si>
    <t>50101139900092410244227</t>
  </si>
  <si>
    <t>50101139900097080244226</t>
  </si>
  <si>
    <t>50101139901159300121211</t>
  </si>
  <si>
    <t>50101139901159300129213</t>
  </si>
  <si>
    <t>50103090730122920244225</t>
  </si>
  <si>
    <t>50103100700022670111211</t>
  </si>
  <si>
    <t>50103100700022670119213</t>
  </si>
  <si>
    <t>50103100700022670244221</t>
  </si>
  <si>
    <t>50103100700022670244223</t>
  </si>
  <si>
    <t>50103100700022670244226</t>
  </si>
  <si>
    <t>50103100700022670244310</t>
  </si>
  <si>
    <t>50103100700022670244346</t>
  </si>
  <si>
    <t>50103100700022670852291</t>
  </si>
  <si>
    <t>50103149900022700111211</t>
  </si>
  <si>
    <t>50103149900022700119213</t>
  </si>
  <si>
    <t>50104051421725361244226</t>
  </si>
  <si>
    <t>50104051421725362244226</t>
  </si>
  <si>
    <t>50104069900090430244226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</si>
  <si>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</si>
  <si>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50104089900003180811245</t>
  </si>
  <si>
    <t>5010409Д100003650244226</t>
  </si>
  <si>
    <t>50104129900079010811245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</si>
  <si>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</si>
  <si>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50105010420796010632246</t>
  </si>
  <si>
    <t>50105029900010000244223</t>
  </si>
  <si>
    <t>501050314210L5764244226</t>
  </si>
  <si>
    <t>50106030910174460244226</t>
  </si>
  <si>
    <t>50107070640110990244226</t>
  </si>
  <si>
    <t>50107073820343100113226</t>
  </si>
  <si>
    <t>50107073820343100244222</t>
  </si>
  <si>
    <t>50107073820343100244349</t>
  </si>
  <si>
    <t>50107090240521110340296</t>
  </si>
  <si>
    <t>50108010630110990244349</t>
  </si>
  <si>
    <t>50109070110202110244226</t>
  </si>
  <si>
    <t>50110019900004910321262</t>
  </si>
  <si>
    <t>501100404205L4970322262</t>
  </si>
  <si>
    <t>50111023740212870113226</t>
  </si>
  <si>
    <t>50111023740212870113296</t>
  </si>
  <si>
    <t>50111023740212870244222</t>
  </si>
  <si>
    <t>50111023740212870244226</t>
  </si>
  <si>
    <t>50111023740212870244349</t>
  </si>
  <si>
    <t>50112011230245310811245</t>
  </si>
  <si>
    <t>50208010810144090611241</t>
  </si>
  <si>
    <t>50208010810144090612241</t>
  </si>
  <si>
    <t>5020801082A255193612241</t>
  </si>
  <si>
    <t>5020801082A255194612241</t>
  </si>
  <si>
    <t>50208010830144090611241</t>
  </si>
  <si>
    <t>50208010830144090612241</t>
  </si>
  <si>
    <t>50208010840144091111211</t>
  </si>
  <si>
    <t>50208010840144091119213</t>
  </si>
  <si>
    <t>50208010840144091611241</t>
  </si>
  <si>
    <t>50208010840144091612241</t>
  </si>
  <si>
    <t>50208019900010000244223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</si>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</sst>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172" fontId="4" fillId="0" borderId="29" xfId="0" applyNumberFormat="1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384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902571604.14999998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551327985.49000001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50" si="0">CF19+CW19+DN19</f>
        <v>551327985.49000001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50" si="1">BJ19-EE19</f>
        <v>351243618.65999997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902571604.14999998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551327985.49000001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551327985.49000001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351243618.65999997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85.15" customHeight="1" x14ac:dyDescent="0.2">
      <c r="A21" s="67" t="s">
        <v>34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8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>
        <v>67944.160000000003</v>
      </c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67944.160000000003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-67944.160000000003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36.4" customHeight="1" x14ac:dyDescent="0.2">
      <c r="A22" s="67" t="s">
        <v>36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8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117007.24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117007.24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-117007.24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36.4" customHeight="1" x14ac:dyDescent="0.2">
      <c r="A23" s="67" t="s">
        <v>38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8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>
        <v>1148000</v>
      </c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>
        <v>860717.13</v>
      </c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860717.13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287282.87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48.6" customHeight="1" x14ac:dyDescent="0.2">
      <c r="A24" s="67" t="s">
        <v>40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311.33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311.33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-311.33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24.2" customHeight="1" x14ac:dyDescent="0.2">
      <c r="A25" s="67" t="s">
        <v>42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506520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506520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-506520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145.9" customHeight="1" x14ac:dyDescent="0.2">
      <c r="A26" s="69" t="s">
        <v>44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>
        <v>34000</v>
      </c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0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34000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48.6" customHeight="1" x14ac:dyDescent="0.2">
      <c r="A27" s="67" t="s">
        <v>46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>
        <v>58018000</v>
      </c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29010000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29010000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29008000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72.95" customHeight="1" x14ac:dyDescent="0.2">
      <c r="A28" s="67" t="s">
        <v>48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>
        <v>4866500</v>
      </c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2705000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2705000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2161500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36.4" customHeight="1" x14ac:dyDescent="0.2">
      <c r="A29" s="67" t="s">
        <v>50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>
        <v>2363000</v>
      </c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0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2363000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24.2" customHeight="1" x14ac:dyDescent="0.2">
      <c r="A30" s="67" t="s">
        <v>52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>
        <v>284262800</v>
      </c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198277400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198277400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85985400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48.6" customHeight="1" x14ac:dyDescent="0.2">
      <c r="A31" s="67" t="s">
        <v>54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>
        <v>195832340</v>
      </c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124883342.19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124883342.19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70948997.810000002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72.95" customHeight="1" x14ac:dyDescent="0.2">
      <c r="A32" s="67" t="s">
        <v>56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>
        <v>8988100</v>
      </c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4412613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4412613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4575487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60.75" customHeight="1" x14ac:dyDescent="0.2">
      <c r="A33" s="67" t="s">
        <v>58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>
        <v>3430300</v>
      </c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1715150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1715150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1715150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72.95" customHeight="1" x14ac:dyDescent="0.2">
      <c r="A34" s="67" t="s">
        <v>60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>
        <v>5600</v>
      </c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/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0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5600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72.95" customHeight="1" x14ac:dyDescent="0.2">
      <c r="A35" s="67" t="s">
        <v>62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>
        <v>19321630</v>
      </c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17344740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17344740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1976890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36.4" customHeight="1" x14ac:dyDescent="0.2">
      <c r="A36" s="67" t="s">
        <v>64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>
        <v>928200</v>
      </c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504506.77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504506.77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423693.23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85.15" customHeight="1" x14ac:dyDescent="0.2">
      <c r="A37" s="67" t="s">
        <v>66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>
        <v>8173100</v>
      </c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0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8173100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85.15" customHeight="1" x14ac:dyDescent="0.2">
      <c r="A38" s="67" t="s">
        <v>68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>
        <v>1872186</v>
      </c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>
        <v>1092108.5</v>
      </c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1092108.5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780077.5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36.4" customHeight="1" x14ac:dyDescent="0.2">
      <c r="A39" s="67" t="s">
        <v>70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>
        <v>42294848.149999999</v>
      </c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16263804.15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16263804.15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26031044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48.6" customHeight="1" x14ac:dyDescent="0.2">
      <c r="A40" s="67" t="s">
        <v>72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3627957.93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3627957.93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-3627957.93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48.6" customHeight="1" x14ac:dyDescent="0.2">
      <c r="A41" s="67" t="s">
        <v>74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>
        <v>10000000</v>
      </c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10000000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10000000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0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36.4" customHeight="1" x14ac:dyDescent="0.2">
      <c r="A42" s="67" t="s">
        <v>76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1000000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1000000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-1000000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60.75" customHeight="1" x14ac:dyDescent="0.2">
      <c r="A43" s="67" t="s">
        <v>78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>
        <v>-9782755.7799999993</v>
      </c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-9782755.7799999993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9782755.7799999993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133.69999999999999" customHeight="1" x14ac:dyDescent="0.2">
      <c r="A44" s="69" t="s">
        <v>80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>
        <v>10000000</v>
      </c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/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0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10000000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133.69999999999999" customHeight="1" x14ac:dyDescent="0.2">
      <c r="A45" s="69" t="s">
        <v>82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>
        <v>6978200</v>
      </c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/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0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6978200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109.35" customHeight="1" x14ac:dyDescent="0.2">
      <c r="A46" s="69" t="s">
        <v>84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>
        <v>7242000</v>
      </c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>
        <v>5564801.2300000004</v>
      </c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5564801.2300000004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1677198.7699999996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85.15" customHeight="1" x14ac:dyDescent="0.2">
      <c r="A47" s="67" t="s">
        <v>86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>
        <v>1892.93</v>
      </c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1892.93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-1892.93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72.95" customHeight="1" x14ac:dyDescent="0.2">
      <c r="A48" s="67" t="s">
        <v>88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>
        <v>3305000</v>
      </c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>
        <v>438533.65</v>
      </c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438533.65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2866466.35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48.6" customHeight="1" x14ac:dyDescent="0.2">
      <c r="A49" s="67" t="s">
        <v>90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>
        <v>1522199.5</v>
      </c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1522199.5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-1522199.5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97.15" customHeight="1" x14ac:dyDescent="0.2">
      <c r="A50" s="67" t="s">
        <v>92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>
        <v>110000</v>
      </c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/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0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110000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97.15" customHeight="1" x14ac:dyDescent="0.2">
      <c r="A51" s="69" t="s">
        <v>94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58"/>
      <c r="AO51" s="59"/>
      <c r="AP51" s="59"/>
      <c r="AQ51" s="59"/>
      <c r="AR51" s="59"/>
      <c r="AS51" s="59"/>
      <c r="AT51" s="59" t="s">
        <v>95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2205503.33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ref="EE51:EE77" si="2">CF51+CW51+DN51</f>
        <v>2205503.33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ref="ET51:ET77" si="3">BJ51-EE51</f>
        <v>-2205503.33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72.95" customHeight="1" x14ac:dyDescent="0.2">
      <c r="A52" s="67" t="s">
        <v>96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58"/>
      <c r="AO52" s="59"/>
      <c r="AP52" s="59"/>
      <c r="AQ52" s="59"/>
      <c r="AR52" s="59"/>
      <c r="AS52" s="59"/>
      <c r="AT52" s="59" t="s">
        <v>97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>
        <v>1000000</v>
      </c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>
        <v>150875.9</v>
      </c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2"/>
        <v>150875.9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3"/>
        <v>849124.1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60.75" customHeight="1" x14ac:dyDescent="0.2">
      <c r="A53" s="67" t="s">
        <v>98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58"/>
      <c r="AO53" s="59"/>
      <c r="AP53" s="59"/>
      <c r="AQ53" s="59"/>
      <c r="AR53" s="59"/>
      <c r="AS53" s="59"/>
      <c r="AT53" s="59" t="s">
        <v>99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23258.45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2"/>
        <v>23258.45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3"/>
        <v>-23258.45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121.5" customHeight="1" x14ac:dyDescent="0.2">
      <c r="A54" s="69" t="s">
        <v>100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58"/>
      <c r="AO54" s="59"/>
      <c r="AP54" s="59"/>
      <c r="AQ54" s="59"/>
      <c r="AR54" s="59"/>
      <c r="AS54" s="59"/>
      <c r="AT54" s="59" t="s">
        <v>101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>
        <v>214101300</v>
      </c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106077557.06999999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2"/>
        <v>106077557.06999999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3"/>
        <v>108023742.93000001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170.25" customHeight="1" x14ac:dyDescent="0.2">
      <c r="A55" s="69" t="s">
        <v>102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58"/>
      <c r="AO55" s="59"/>
      <c r="AP55" s="59"/>
      <c r="AQ55" s="59"/>
      <c r="AR55" s="59"/>
      <c r="AS55" s="59"/>
      <c r="AT55" s="59" t="s">
        <v>103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289607.15999999997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2"/>
        <v>289607.15999999997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3"/>
        <v>-289607.15999999997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85.15" customHeight="1" x14ac:dyDescent="0.2">
      <c r="A56" s="67" t="s">
        <v>104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58"/>
      <c r="AO56" s="59"/>
      <c r="AP56" s="59"/>
      <c r="AQ56" s="59"/>
      <c r="AR56" s="59"/>
      <c r="AS56" s="59"/>
      <c r="AT56" s="59" t="s">
        <v>105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154309.85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2"/>
        <v>154309.85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3"/>
        <v>-154309.85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145.9" customHeight="1" x14ac:dyDescent="0.2">
      <c r="A57" s="69" t="s">
        <v>106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58"/>
      <c r="AO57" s="59"/>
      <c r="AP57" s="59"/>
      <c r="AQ57" s="59"/>
      <c r="AR57" s="59"/>
      <c r="AS57" s="59"/>
      <c r="AT57" s="59" t="s">
        <v>107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1850074.93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2"/>
        <v>1850074.93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3"/>
        <v>-1850074.93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145.9" customHeight="1" x14ac:dyDescent="0.2">
      <c r="A58" s="69" t="s">
        <v>108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8"/>
      <c r="AN58" s="58"/>
      <c r="AO58" s="59"/>
      <c r="AP58" s="59"/>
      <c r="AQ58" s="59"/>
      <c r="AR58" s="59"/>
      <c r="AS58" s="59"/>
      <c r="AT58" s="59" t="s">
        <v>109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836245.8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2"/>
        <v>836245.8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3"/>
        <v>-836245.8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97.15" customHeight="1" x14ac:dyDescent="0.2">
      <c r="A59" s="69" t="s">
        <v>110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8"/>
      <c r="AN59" s="58"/>
      <c r="AO59" s="59"/>
      <c r="AP59" s="59"/>
      <c r="AQ59" s="59"/>
      <c r="AR59" s="59"/>
      <c r="AS59" s="59"/>
      <c r="AT59" s="59" t="s">
        <v>111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641213.1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2"/>
        <v>641213.1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3"/>
        <v>-641213.1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97.15" customHeight="1" x14ac:dyDescent="0.2">
      <c r="A60" s="69" t="s">
        <v>112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8"/>
      <c r="AN60" s="58"/>
      <c r="AO60" s="59"/>
      <c r="AP60" s="59"/>
      <c r="AQ60" s="59"/>
      <c r="AR60" s="59"/>
      <c r="AS60" s="59"/>
      <c r="AT60" s="59" t="s">
        <v>113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6201000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2"/>
        <v>6201000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3"/>
        <v>-6201000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133.69999999999999" customHeight="1" x14ac:dyDescent="0.2">
      <c r="A61" s="69" t="s">
        <v>80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8"/>
      <c r="AN61" s="58"/>
      <c r="AO61" s="59"/>
      <c r="AP61" s="59"/>
      <c r="AQ61" s="59"/>
      <c r="AR61" s="59"/>
      <c r="AS61" s="59"/>
      <c r="AT61" s="59" t="s">
        <v>114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>
        <v>4172774.14</v>
      </c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2"/>
        <v>4172774.14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3"/>
        <v>-4172774.14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158.1" customHeight="1" x14ac:dyDescent="0.2">
      <c r="A62" s="69" t="s">
        <v>115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8"/>
      <c r="AN62" s="58"/>
      <c r="AO62" s="59"/>
      <c r="AP62" s="59"/>
      <c r="AQ62" s="59"/>
      <c r="AR62" s="59"/>
      <c r="AS62" s="59"/>
      <c r="AT62" s="59" t="s">
        <v>116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24147.3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2"/>
        <v>24147.3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3"/>
        <v>-24147.3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133.69999999999999" customHeight="1" x14ac:dyDescent="0.2">
      <c r="A63" s="69" t="s">
        <v>82</v>
      </c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8"/>
      <c r="AN63" s="58"/>
      <c r="AO63" s="59"/>
      <c r="AP63" s="59"/>
      <c r="AQ63" s="59"/>
      <c r="AR63" s="59"/>
      <c r="AS63" s="59"/>
      <c r="AT63" s="59" t="s">
        <v>117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4513613.07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2"/>
        <v>4513613.07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3"/>
        <v>-4513613.07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133.69999999999999" customHeight="1" x14ac:dyDescent="0.2">
      <c r="A64" s="69" t="s">
        <v>118</v>
      </c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8"/>
      <c r="AN64" s="58"/>
      <c r="AO64" s="59"/>
      <c r="AP64" s="59"/>
      <c r="AQ64" s="59"/>
      <c r="AR64" s="59"/>
      <c r="AS64" s="59"/>
      <c r="AT64" s="59" t="s">
        <v>119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/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-541799.36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2"/>
        <v>-541799.36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3"/>
        <v>541799.36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72.95" customHeight="1" x14ac:dyDescent="0.2">
      <c r="A65" s="67" t="s">
        <v>120</v>
      </c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8"/>
      <c r="AN65" s="58"/>
      <c r="AO65" s="59"/>
      <c r="AP65" s="59"/>
      <c r="AQ65" s="59"/>
      <c r="AR65" s="59"/>
      <c r="AS65" s="59"/>
      <c r="AT65" s="59" t="s">
        <v>121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>
        <v>8980000</v>
      </c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>
        <v>6890457.2300000004</v>
      </c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2"/>
        <v>6890457.2300000004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3"/>
        <v>2089542.7699999996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121.5" customHeight="1" x14ac:dyDescent="0.2">
      <c r="A66" s="69" t="s">
        <v>122</v>
      </c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8"/>
      <c r="AN66" s="58"/>
      <c r="AO66" s="59"/>
      <c r="AP66" s="59"/>
      <c r="AQ66" s="59"/>
      <c r="AR66" s="59"/>
      <c r="AS66" s="59"/>
      <c r="AT66" s="59" t="s">
        <v>123</v>
      </c>
      <c r="AU66" s="59"/>
      <c r="AV66" s="59"/>
      <c r="AW66" s="59"/>
      <c r="AX66" s="59"/>
      <c r="AY66" s="59"/>
      <c r="AZ66" s="59"/>
      <c r="BA66" s="59"/>
      <c r="BB66" s="59"/>
      <c r="BC66" s="60"/>
      <c r="BD66" s="12"/>
      <c r="BE66" s="12"/>
      <c r="BF66" s="12"/>
      <c r="BG66" s="12"/>
      <c r="BH66" s="12"/>
      <c r="BI66" s="61"/>
      <c r="BJ66" s="62">
        <v>3500000</v>
      </c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>
        <v>2853201.6</v>
      </c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3">
        <f t="shared" si="2"/>
        <v>2853201.6</v>
      </c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5"/>
      <c r="ET66" s="62">
        <f t="shared" si="3"/>
        <v>646798.39999999991</v>
      </c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6"/>
    </row>
    <row r="67" spans="1:166" ht="60.75" customHeight="1" x14ac:dyDescent="0.2">
      <c r="A67" s="67" t="s">
        <v>124</v>
      </c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8"/>
      <c r="AN67" s="58"/>
      <c r="AO67" s="59"/>
      <c r="AP67" s="59"/>
      <c r="AQ67" s="59"/>
      <c r="AR67" s="59"/>
      <c r="AS67" s="59"/>
      <c r="AT67" s="59" t="s">
        <v>125</v>
      </c>
      <c r="AU67" s="59"/>
      <c r="AV67" s="59"/>
      <c r="AW67" s="59"/>
      <c r="AX67" s="59"/>
      <c r="AY67" s="59"/>
      <c r="AZ67" s="59"/>
      <c r="BA67" s="59"/>
      <c r="BB67" s="59"/>
      <c r="BC67" s="60"/>
      <c r="BD67" s="12"/>
      <c r="BE67" s="12"/>
      <c r="BF67" s="12"/>
      <c r="BG67" s="12"/>
      <c r="BH67" s="12"/>
      <c r="BI67" s="61"/>
      <c r="BJ67" s="62"/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>
        <v>29536.21</v>
      </c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3">
        <f t="shared" si="2"/>
        <v>29536.21</v>
      </c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5"/>
      <c r="ET67" s="62">
        <f t="shared" si="3"/>
        <v>-29536.21</v>
      </c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6"/>
    </row>
    <row r="68" spans="1:166" ht="48.6" customHeight="1" x14ac:dyDescent="0.2">
      <c r="A68" s="67" t="s">
        <v>126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8"/>
      <c r="AN68" s="58"/>
      <c r="AO68" s="59"/>
      <c r="AP68" s="59"/>
      <c r="AQ68" s="59"/>
      <c r="AR68" s="59"/>
      <c r="AS68" s="59"/>
      <c r="AT68" s="59" t="s">
        <v>127</v>
      </c>
      <c r="AU68" s="59"/>
      <c r="AV68" s="59"/>
      <c r="AW68" s="59"/>
      <c r="AX68" s="59"/>
      <c r="AY68" s="59"/>
      <c r="AZ68" s="59"/>
      <c r="BA68" s="59"/>
      <c r="BB68" s="59"/>
      <c r="BC68" s="60"/>
      <c r="BD68" s="12"/>
      <c r="BE68" s="12"/>
      <c r="BF68" s="12"/>
      <c r="BG68" s="12"/>
      <c r="BH68" s="12"/>
      <c r="BI68" s="61"/>
      <c r="BJ68" s="62">
        <v>1045500</v>
      </c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>
        <v>888082.78</v>
      </c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3">
        <f t="shared" si="2"/>
        <v>888082.78</v>
      </c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5"/>
      <c r="ET68" s="62">
        <f t="shared" si="3"/>
        <v>157417.21999999997</v>
      </c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6"/>
    </row>
    <row r="69" spans="1:166" ht="85.15" customHeight="1" x14ac:dyDescent="0.2">
      <c r="A69" s="67" t="s">
        <v>128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8"/>
      <c r="AN69" s="58"/>
      <c r="AO69" s="59"/>
      <c r="AP69" s="59"/>
      <c r="AQ69" s="59"/>
      <c r="AR69" s="59"/>
      <c r="AS69" s="59"/>
      <c r="AT69" s="59" t="s">
        <v>129</v>
      </c>
      <c r="AU69" s="59"/>
      <c r="AV69" s="59"/>
      <c r="AW69" s="59"/>
      <c r="AX69" s="59"/>
      <c r="AY69" s="59"/>
      <c r="AZ69" s="59"/>
      <c r="BA69" s="59"/>
      <c r="BB69" s="59"/>
      <c r="BC69" s="60"/>
      <c r="BD69" s="12"/>
      <c r="BE69" s="12"/>
      <c r="BF69" s="12"/>
      <c r="BG69" s="12"/>
      <c r="BH69" s="12"/>
      <c r="BI69" s="61"/>
      <c r="BJ69" s="62">
        <v>2714000</v>
      </c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>
        <v>2223962.85</v>
      </c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3">
        <f t="shared" si="2"/>
        <v>2223962.85</v>
      </c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5"/>
      <c r="ET69" s="62">
        <f t="shared" si="3"/>
        <v>490037.14999999991</v>
      </c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6"/>
    </row>
    <row r="70" spans="1:166" ht="72.95" customHeight="1" x14ac:dyDescent="0.2">
      <c r="A70" s="67" t="s">
        <v>130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8"/>
      <c r="AN70" s="58"/>
      <c r="AO70" s="59"/>
      <c r="AP70" s="59"/>
      <c r="AQ70" s="59"/>
      <c r="AR70" s="59"/>
      <c r="AS70" s="59"/>
      <c r="AT70" s="59" t="s">
        <v>131</v>
      </c>
      <c r="AU70" s="59"/>
      <c r="AV70" s="59"/>
      <c r="AW70" s="59"/>
      <c r="AX70" s="59"/>
      <c r="AY70" s="59"/>
      <c r="AZ70" s="59"/>
      <c r="BA70" s="59"/>
      <c r="BB70" s="59"/>
      <c r="BC70" s="60"/>
      <c r="BD70" s="12"/>
      <c r="BE70" s="12"/>
      <c r="BF70" s="12"/>
      <c r="BG70" s="12"/>
      <c r="BH70" s="12"/>
      <c r="BI70" s="61"/>
      <c r="BJ70" s="62">
        <v>2057000</v>
      </c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>
        <v>936898.96</v>
      </c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3">
        <f t="shared" si="2"/>
        <v>936898.96</v>
      </c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5"/>
      <c r="ET70" s="62">
        <f t="shared" si="3"/>
        <v>1120101.04</v>
      </c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6"/>
    </row>
    <row r="71" spans="1:166" ht="170.25" customHeight="1" x14ac:dyDescent="0.2">
      <c r="A71" s="69" t="s">
        <v>132</v>
      </c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8"/>
      <c r="AN71" s="58"/>
      <c r="AO71" s="59"/>
      <c r="AP71" s="59"/>
      <c r="AQ71" s="59"/>
      <c r="AR71" s="59"/>
      <c r="AS71" s="59"/>
      <c r="AT71" s="59" t="s">
        <v>133</v>
      </c>
      <c r="AU71" s="59"/>
      <c r="AV71" s="59"/>
      <c r="AW71" s="59"/>
      <c r="AX71" s="59"/>
      <c r="AY71" s="59"/>
      <c r="AZ71" s="59"/>
      <c r="BA71" s="59"/>
      <c r="BB71" s="59"/>
      <c r="BC71" s="60"/>
      <c r="BD71" s="12"/>
      <c r="BE71" s="12"/>
      <c r="BF71" s="12"/>
      <c r="BG71" s="12"/>
      <c r="BH71" s="12"/>
      <c r="BI71" s="61"/>
      <c r="BJ71" s="62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>
        <v>226084.98</v>
      </c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3">
        <f t="shared" si="2"/>
        <v>226084.98</v>
      </c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5"/>
      <c r="ET71" s="62">
        <f t="shared" si="3"/>
        <v>-226084.98</v>
      </c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6"/>
    </row>
    <row r="72" spans="1:166" ht="158.1" customHeight="1" x14ac:dyDescent="0.2">
      <c r="A72" s="69" t="s">
        <v>134</v>
      </c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8"/>
      <c r="AN72" s="58"/>
      <c r="AO72" s="59"/>
      <c r="AP72" s="59"/>
      <c r="AQ72" s="59"/>
      <c r="AR72" s="59"/>
      <c r="AS72" s="59"/>
      <c r="AT72" s="59" t="s">
        <v>135</v>
      </c>
      <c r="AU72" s="59"/>
      <c r="AV72" s="59"/>
      <c r="AW72" s="59"/>
      <c r="AX72" s="59"/>
      <c r="AY72" s="59"/>
      <c r="AZ72" s="59"/>
      <c r="BA72" s="59"/>
      <c r="BB72" s="59"/>
      <c r="BC72" s="60"/>
      <c r="BD72" s="12"/>
      <c r="BE72" s="12"/>
      <c r="BF72" s="12"/>
      <c r="BG72" s="12"/>
      <c r="BH72" s="12"/>
      <c r="BI72" s="61"/>
      <c r="BJ72" s="62"/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>
        <v>2250</v>
      </c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3">
        <f t="shared" si="2"/>
        <v>2250</v>
      </c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5"/>
      <c r="ET72" s="62">
        <f t="shared" si="3"/>
        <v>-2250</v>
      </c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6"/>
    </row>
    <row r="73" spans="1:166" ht="145.9" customHeight="1" x14ac:dyDescent="0.2">
      <c r="A73" s="69" t="s">
        <v>136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8"/>
      <c r="AN73" s="58"/>
      <c r="AO73" s="59"/>
      <c r="AP73" s="59"/>
      <c r="AQ73" s="59"/>
      <c r="AR73" s="59"/>
      <c r="AS73" s="59"/>
      <c r="AT73" s="59" t="s">
        <v>137</v>
      </c>
      <c r="AU73" s="59"/>
      <c r="AV73" s="59"/>
      <c r="AW73" s="59"/>
      <c r="AX73" s="59"/>
      <c r="AY73" s="59"/>
      <c r="AZ73" s="59"/>
      <c r="BA73" s="59"/>
      <c r="BB73" s="59"/>
      <c r="BC73" s="60"/>
      <c r="BD73" s="12"/>
      <c r="BE73" s="12"/>
      <c r="BF73" s="12"/>
      <c r="BG73" s="12"/>
      <c r="BH73" s="12"/>
      <c r="BI73" s="61"/>
      <c r="BJ73" s="62"/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>
        <v>3508.21</v>
      </c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3">
        <f t="shared" si="2"/>
        <v>3508.21</v>
      </c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5"/>
      <c r="ET73" s="62">
        <f t="shared" si="3"/>
        <v>-3508.21</v>
      </c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6"/>
    </row>
    <row r="74" spans="1:166" ht="133.69999999999999" customHeight="1" x14ac:dyDescent="0.2">
      <c r="A74" s="69" t="s">
        <v>138</v>
      </c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8"/>
      <c r="AN74" s="58"/>
      <c r="AO74" s="59"/>
      <c r="AP74" s="59"/>
      <c r="AQ74" s="59"/>
      <c r="AR74" s="59"/>
      <c r="AS74" s="59"/>
      <c r="AT74" s="59" t="s">
        <v>139</v>
      </c>
      <c r="AU74" s="59"/>
      <c r="AV74" s="59"/>
      <c r="AW74" s="59"/>
      <c r="AX74" s="59"/>
      <c r="AY74" s="59"/>
      <c r="AZ74" s="59"/>
      <c r="BA74" s="59"/>
      <c r="BB74" s="59"/>
      <c r="BC74" s="60"/>
      <c r="BD74" s="12"/>
      <c r="BE74" s="12"/>
      <c r="BF74" s="12"/>
      <c r="BG74" s="12"/>
      <c r="BH74" s="12"/>
      <c r="BI74" s="61"/>
      <c r="BJ74" s="62"/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>
        <v>1750</v>
      </c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3">
        <f t="shared" si="2"/>
        <v>1750</v>
      </c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5"/>
      <c r="ET74" s="62">
        <f t="shared" si="3"/>
        <v>-1750</v>
      </c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6"/>
    </row>
    <row r="75" spans="1:166" ht="85.15" customHeight="1" x14ac:dyDescent="0.2">
      <c r="A75" s="67" t="s">
        <v>140</v>
      </c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8"/>
      <c r="AN75" s="58"/>
      <c r="AO75" s="59"/>
      <c r="AP75" s="59"/>
      <c r="AQ75" s="59"/>
      <c r="AR75" s="59"/>
      <c r="AS75" s="59"/>
      <c r="AT75" s="59" t="s">
        <v>141</v>
      </c>
      <c r="AU75" s="59"/>
      <c r="AV75" s="59"/>
      <c r="AW75" s="59"/>
      <c r="AX75" s="59"/>
      <c r="AY75" s="59"/>
      <c r="AZ75" s="59"/>
      <c r="BA75" s="59"/>
      <c r="BB75" s="59"/>
      <c r="BC75" s="60"/>
      <c r="BD75" s="12"/>
      <c r="BE75" s="12"/>
      <c r="BF75" s="12"/>
      <c r="BG75" s="12"/>
      <c r="BH75" s="12"/>
      <c r="BI75" s="61"/>
      <c r="BJ75" s="62"/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>
        <v>1000</v>
      </c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3">
        <f t="shared" si="2"/>
        <v>1000</v>
      </c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5"/>
      <c r="ET75" s="62">
        <f t="shared" si="3"/>
        <v>-1000</v>
      </c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6"/>
    </row>
    <row r="76" spans="1:166" ht="182.45" customHeight="1" x14ac:dyDescent="0.2">
      <c r="A76" s="69" t="s">
        <v>142</v>
      </c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8"/>
      <c r="AN76" s="58"/>
      <c r="AO76" s="59"/>
      <c r="AP76" s="59"/>
      <c r="AQ76" s="59"/>
      <c r="AR76" s="59"/>
      <c r="AS76" s="59"/>
      <c r="AT76" s="59" t="s">
        <v>143</v>
      </c>
      <c r="AU76" s="59"/>
      <c r="AV76" s="59"/>
      <c r="AW76" s="59"/>
      <c r="AX76" s="59"/>
      <c r="AY76" s="59"/>
      <c r="AZ76" s="59"/>
      <c r="BA76" s="59"/>
      <c r="BB76" s="59"/>
      <c r="BC76" s="60"/>
      <c r="BD76" s="12"/>
      <c r="BE76" s="12"/>
      <c r="BF76" s="12"/>
      <c r="BG76" s="12"/>
      <c r="BH76" s="12"/>
      <c r="BI76" s="61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>
        <v>4000</v>
      </c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3">
        <f t="shared" si="2"/>
        <v>4000</v>
      </c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5"/>
      <c r="ET76" s="62">
        <f t="shared" si="3"/>
        <v>-4000</v>
      </c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6"/>
    </row>
    <row r="77" spans="1:166" ht="121.5" customHeight="1" x14ac:dyDescent="0.2">
      <c r="A77" s="69" t="s">
        <v>144</v>
      </c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8"/>
      <c r="AN77" s="58"/>
      <c r="AO77" s="59"/>
      <c r="AP77" s="59"/>
      <c r="AQ77" s="59"/>
      <c r="AR77" s="59"/>
      <c r="AS77" s="59"/>
      <c r="AT77" s="59" t="s">
        <v>145</v>
      </c>
      <c r="AU77" s="59"/>
      <c r="AV77" s="59"/>
      <c r="AW77" s="59"/>
      <c r="AX77" s="59"/>
      <c r="AY77" s="59"/>
      <c r="AZ77" s="59"/>
      <c r="BA77" s="59"/>
      <c r="BB77" s="59"/>
      <c r="BC77" s="60"/>
      <c r="BD77" s="12"/>
      <c r="BE77" s="12"/>
      <c r="BF77" s="12"/>
      <c r="BG77" s="12"/>
      <c r="BH77" s="12"/>
      <c r="BI77" s="61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>
        <v>535078</v>
      </c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3">
        <f t="shared" si="2"/>
        <v>535078</v>
      </c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5"/>
      <c r="ET77" s="62">
        <f t="shared" si="3"/>
        <v>-535078</v>
      </c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6"/>
    </row>
    <row r="78" spans="1:166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</row>
    <row r="79" spans="1:166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</row>
    <row r="80" spans="1:16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</row>
    <row r="81" spans="1:16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</row>
    <row r="82" spans="1:16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</row>
    <row r="83" spans="1:16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</row>
    <row r="84" spans="1:16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</row>
    <row r="85" spans="1:16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</row>
    <row r="86" spans="1:16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</row>
    <row r="87" spans="1:16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6" t="s">
        <v>146</v>
      </c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2" t="s">
        <v>147</v>
      </c>
    </row>
    <row r="88" spans="1:166" ht="12.75" customHeight="1" x14ac:dyDescent="0.2">
      <c r="A88" s="71"/>
      <c r="B88" s="71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71"/>
      <c r="CB88" s="71"/>
      <c r="CC88" s="71"/>
      <c r="CD88" s="71"/>
      <c r="CE88" s="71"/>
      <c r="CF88" s="71"/>
      <c r="CG88" s="71"/>
      <c r="CH88" s="71"/>
      <c r="CI88" s="71"/>
      <c r="CJ88" s="71"/>
      <c r="CK88" s="71"/>
      <c r="CL88" s="71"/>
      <c r="CM88" s="71"/>
      <c r="CN88" s="71"/>
      <c r="CO88" s="71"/>
      <c r="CP88" s="71"/>
      <c r="CQ88" s="71"/>
      <c r="CR88" s="71"/>
      <c r="CS88" s="71"/>
      <c r="CT88" s="71"/>
      <c r="CU88" s="71"/>
      <c r="CV88" s="71"/>
      <c r="CW88" s="71"/>
      <c r="CX88" s="71"/>
      <c r="CY88" s="71"/>
      <c r="CZ88" s="71"/>
      <c r="DA88" s="71"/>
      <c r="DB88" s="71"/>
      <c r="DC88" s="71"/>
      <c r="DD88" s="71"/>
      <c r="DE88" s="71"/>
      <c r="DF88" s="71"/>
      <c r="DG88" s="71"/>
      <c r="DH88" s="71"/>
      <c r="DI88" s="71"/>
      <c r="DJ88" s="71"/>
      <c r="DK88" s="71"/>
      <c r="DL88" s="71"/>
      <c r="DM88" s="71"/>
      <c r="DN88" s="71"/>
      <c r="DO88" s="71"/>
      <c r="DP88" s="71"/>
      <c r="DQ88" s="71"/>
      <c r="DR88" s="71"/>
      <c r="DS88" s="71"/>
      <c r="DT88" s="71"/>
      <c r="DU88" s="71"/>
      <c r="DV88" s="71"/>
      <c r="DW88" s="71"/>
      <c r="DX88" s="71"/>
      <c r="DY88" s="71"/>
      <c r="DZ88" s="71"/>
      <c r="EA88" s="71"/>
      <c r="EB88" s="71"/>
      <c r="EC88" s="71"/>
      <c r="ED88" s="71"/>
      <c r="EE88" s="71"/>
      <c r="EF88" s="71"/>
      <c r="EG88" s="71"/>
      <c r="EH88" s="71"/>
      <c r="EI88" s="71"/>
      <c r="EJ88" s="71"/>
      <c r="EK88" s="71"/>
      <c r="EL88" s="71"/>
      <c r="EM88" s="71"/>
      <c r="EN88" s="71"/>
      <c r="EO88" s="71"/>
      <c r="EP88" s="71"/>
      <c r="EQ88" s="71"/>
      <c r="ER88" s="71"/>
      <c r="ES88" s="71"/>
      <c r="ET88" s="71"/>
      <c r="EU88" s="71"/>
      <c r="EV88" s="71"/>
      <c r="EW88" s="71"/>
      <c r="EX88" s="71"/>
      <c r="EY88" s="71"/>
      <c r="EZ88" s="71"/>
      <c r="FA88" s="71"/>
      <c r="FB88" s="71"/>
      <c r="FC88" s="71"/>
      <c r="FD88" s="71"/>
      <c r="FE88" s="71"/>
      <c r="FF88" s="71"/>
      <c r="FG88" s="71"/>
      <c r="FH88" s="71"/>
      <c r="FI88" s="71"/>
      <c r="FJ88" s="71"/>
    </row>
    <row r="89" spans="1:166" ht="24" customHeight="1" x14ac:dyDescent="0.2">
      <c r="A89" s="41" t="s">
        <v>21</v>
      </c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2"/>
      <c r="AK89" s="45" t="s">
        <v>22</v>
      </c>
      <c r="AL89" s="41"/>
      <c r="AM89" s="41"/>
      <c r="AN89" s="41"/>
      <c r="AO89" s="41"/>
      <c r="AP89" s="42"/>
      <c r="AQ89" s="45" t="s">
        <v>148</v>
      </c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2"/>
      <c r="BC89" s="45" t="s">
        <v>149</v>
      </c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41"/>
      <c r="BO89" s="41"/>
      <c r="BP89" s="41"/>
      <c r="BQ89" s="41"/>
      <c r="BR89" s="41"/>
      <c r="BS89" s="41"/>
      <c r="BT89" s="42"/>
      <c r="BU89" s="45" t="s">
        <v>150</v>
      </c>
      <c r="BV89" s="41"/>
      <c r="BW89" s="41"/>
      <c r="BX89" s="41"/>
      <c r="BY89" s="41"/>
      <c r="BZ89" s="41"/>
      <c r="CA89" s="41"/>
      <c r="CB89" s="41"/>
      <c r="CC89" s="41"/>
      <c r="CD89" s="41"/>
      <c r="CE89" s="41"/>
      <c r="CF89" s="41"/>
      <c r="CG89" s="42"/>
      <c r="CH89" s="35" t="s">
        <v>25</v>
      </c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7"/>
      <c r="EK89" s="35" t="s">
        <v>151</v>
      </c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70"/>
    </row>
    <row r="90" spans="1:166" ht="78.75" customHeight="1" x14ac:dyDescent="0.2">
      <c r="A90" s="43"/>
      <c r="B90" s="43"/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4"/>
      <c r="AK90" s="46"/>
      <c r="AL90" s="43"/>
      <c r="AM90" s="43"/>
      <c r="AN90" s="43"/>
      <c r="AO90" s="43"/>
      <c r="AP90" s="44"/>
      <c r="AQ90" s="46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4"/>
      <c r="BC90" s="46"/>
      <c r="BD90" s="43"/>
      <c r="BE90" s="43"/>
      <c r="BF90" s="43"/>
      <c r="BG90" s="43"/>
      <c r="BH90" s="43"/>
      <c r="BI90" s="43"/>
      <c r="BJ90" s="43"/>
      <c r="BK90" s="43"/>
      <c r="BL90" s="43"/>
      <c r="BM90" s="43"/>
      <c r="BN90" s="43"/>
      <c r="BO90" s="43"/>
      <c r="BP90" s="43"/>
      <c r="BQ90" s="43"/>
      <c r="BR90" s="43"/>
      <c r="BS90" s="43"/>
      <c r="BT90" s="44"/>
      <c r="BU90" s="46"/>
      <c r="BV90" s="43"/>
      <c r="BW90" s="43"/>
      <c r="BX90" s="43"/>
      <c r="BY90" s="43"/>
      <c r="BZ90" s="43"/>
      <c r="CA90" s="43"/>
      <c r="CB90" s="43"/>
      <c r="CC90" s="43"/>
      <c r="CD90" s="43"/>
      <c r="CE90" s="43"/>
      <c r="CF90" s="43"/>
      <c r="CG90" s="44"/>
      <c r="CH90" s="36" t="s">
        <v>152</v>
      </c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7"/>
      <c r="CX90" s="35" t="s">
        <v>28</v>
      </c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7"/>
      <c r="DK90" s="35" t="s">
        <v>29</v>
      </c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7"/>
      <c r="DX90" s="35" t="s">
        <v>30</v>
      </c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7"/>
      <c r="EK90" s="46" t="s">
        <v>153</v>
      </c>
      <c r="EL90" s="43"/>
      <c r="EM90" s="43"/>
      <c r="EN90" s="43"/>
      <c r="EO90" s="43"/>
      <c r="EP90" s="43"/>
      <c r="EQ90" s="43"/>
      <c r="ER90" s="43"/>
      <c r="ES90" s="43"/>
      <c r="ET90" s="43"/>
      <c r="EU90" s="43"/>
      <c r="EV90" s="43"/>
      <c r="EW90" s="44"/>
      <c r="EX90" s="35" t="s">
        <v>154</v>
      </c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70"/>
    </row>
    <row r="91" spans="1:166" ht="14.25" customHeight="1" x14ac:dyDescent="0.2">
      <c r="A91" s="39">
        <v>1</v>
      </c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40"/>
      <c r="AK91" s="29">
        <v>2</v>
      </c>
      <c r="AL91" s="30"/>
      <c r="AM91" s="30"/>
      <c r="AN91" s="30"/>
      <c r="AO91" s="30"/>
      <c r="AP91" s="31"/>
      <c r="AQ91" s="29">
        <v>3</v>
      </c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1"/>
      <c r="BC91" s="29">
        <v>4</v>
      </c>
      <c r="BD91" s="30"/>
      <c r="BE91" s="30"/>
      <c r="BF91" s="30"/>
      <c r="BG91" s="3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1"/>
      <c r="BU91" s="29">
        <v>5</v>
      </c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1"/>
      <c r="CH91" s="29">
        <v>6</v>
      </c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1"/>
      <c r="CX91" s="29">
        <v>7</v>
      </c>
      <c r="CY91" s="30"/>
      <c r="CZ91" s="30"/>
      <c r="DA91" s="30"/>
      <c r="DB91" s="30"/>
      <c r="DC91" s="30"/>
      <c r="DD91" s="30"/>
      <c r="DE91" s="30"/>
      <c r="DF91" s="30"/>
      <c r="DG91" s="30"/>
      <c r="DH91" s="30"/>
      <c r="DI91" s="30"/>
      <c r="DJ91" s="31"/>
      <c r="DK91" s="29">
        <v>8</v>
      </c>
      <c r="DL91" s="30"/>
      <c r="DM91" s="30"/>
      <c r="DN91" s="30"/>
      <c r="DO91" s="30"/>
      <c r="DP91" s="30"/>
      <c r="DQ91" s="30"/>
      <c r="DR91" s="30"/>
      <c r="DS91" s="30"/>
      <c r="DT91" s="30"/>
      <c r="DU91" s="30"/>
      <c r="DV91" s="30"/>
      <c r="DW91" s="31"/>
      <c r="DX91" s="29">
        <v>9</v>
      </c>
      <c r="DY91" s="30"/>
      <c r="DZ91" s="30"/>
      <c r="EA91" s="30"/>
      <c r="EB91" s="30"/>
      <c r="EC91" s="30"/>
      <c r="ED91" s="30"/>
      <c r="EE91" s="30"/>
      <c r="EF91" s="30"/>
      <c r="EG91" s="30"/>
      <c r="EH91" s="30"/>
      <c r="EI91" s="30"/>
      <c r="EJ91" s="31"/>
      <c r="EK91" s="29">
        <v>10</v>
      </c>
      <c r="EL91" s="30"/>
      <c r="EM91" s="30"/>
      <c r="EN91" s="30"/>
      <c r="EO91" s="30"/>
      <c r="EP91" s="30"/>
      <c r="EQ91" s="30"/>
      <c r="ER91" s="30"/>
      <c r="ES91" s="30"/>
      <c r="ET91" s="30"/>
      <c r="EU91" s="30"/>
      <c r="EV91" s="30"/>
      <c r="EW91" s="30"/>
      <c r="EX91" s="49">
        <v>11</v>
      </c>
      <c r="EY91" s="15"/>
      <c r="EZ91" s="15"/>
      <c r="FA91" s="15"/>
      <c r="FB91" s="15"/>
      <c r="FC91" s="15"/>
      <c r="FD91" s="15"/>
      <c r="FE91" s="15"/>
      <c r="FF91" s="15"/>
      <c r="FG91" s="15"/>
      <c r="FH91" s="15"/>
      <c r="FI91" s="15"/>
      <c r="FJ91" s="16"/>
    </row>
    <row r="92" spans="1:166" ht="15" customHeight="1" x14ac:dyDescent="0.2">
      <c r="A92" s="50" t="s">
        <v>155</v>
      </c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0"/>
      <c r="AK92" s="51" t="s">
        <v>156</v>
      </c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5">
        <v>972493728.77999997</v>
      </c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>
        <v>972493728.77999997</v>
      </c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>
        <v>510045549.75999999</v>
      </c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5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>
        <f t="shared" ref="DX92:DX155" si="4">CH92+CX92+DK92</f>
        <v>510045549.75999999</v>
      </c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>
        <f t="shared" ref="EK92:EK155" si="5">BC92-DX92</f>
        <v>462448179.01999998</v>
      </c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>
        <f t="shared" ref="EX92:EX155" si="6">BU92-DX92</f>
        <v>462448179.01999998</v>
      </c>
      <c r="EY92" s="55"/>
      <c r="EZ92" s="55"/>
      <c r="FA92" s="55"/>
      <c r="FB92" s="55"/>
      <c r="FC92" s="55"/>
      <c r="FD92" s="55"/>
      <c r="FE92" s="55"/>
      <c r="FF92" s="55"/>
      <c r="FG92" s="55"/>
      <c r="FH92" s="55"/>
      <c r="FI92" s="55"/>
      <c r="FJ92" s="56"/>
    </row>
    <row r="93" spans="1:166" ht="15" customHeight="1" x14ac:dyDescent="0.2">
      <c r="A93" s="57" t="s">
        <v>33</v>
      </c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8"/>
      <c r="AL93" s="59"/>
      <c r="AM93" s="59"/>
      <c r="AN93" s="59"/>
      <c r="AO93" s="59"/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62">
        <v>972493728.77999997</v>
      </c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62"/>
      <c r="BQ93" s="62"/>
      <c r="BR93" s="62"/>
      <c r="BS93" s="62"/>
      <c r="BT93" s="62"/>
      <c r="BU93" s="62">
        <v>972493728.77999997</v>
      </c>
      <c r="BV93" s="62"/>
      <c r="BW93" s="62"/>
      <c r="BX93" s="62"/>
      <c r="BY93" s="62"/>
      <c r="BZ93" s="62"/>
      <c r="CA93" s="62"/>
      <c r="CB93" s="62"/>
      <c r="CC93" s="62"/>
      <c r="CD93" s="62"/>
      <c r="CE93" s="62"/>
      <c r="CF93" s="62"/>
      <c r="CG93" s="62"/>
      <c r="CH93" s="62">
        <v>510045549.75999999</v>
      </c>
      <c r="CI93" s="62"/>
      <c r="CJ93" s="62"/>
      <c r="CK93" s="62"/>
      <c r="CL93" s="62"/>
      <c r="CM93" s="62"/>
      <c r="CN93" s="62"/>
      <c r="CO93" s="62"/>
      <c r="CP93" s="62"/>
      <c r="CQ93" s="62"/>
      <c r="CR93" s="62"/>
      <c r="CS93" s="62"/>
      <c r="CT93" s="62"/>
      <c r="CU93" s="62"/>
      <c r="CV93" s="62"/>
      <c r="CW93" s="62"/>
      <c r="CX93" s="62"/>
      <c r="CY93" s="62"/>
      <c r="CZ93" s="62"/>
      <c r="DA93" s="62"/>
      <c r="DB93" s="62"/>
      <c r="DC93" s="62"/>
      <c r="DD93" s="62"/>
      <c r="DE93" s="62"/>
      <c r="DF93" s="62"/>
      <c r="DG93" s="62"/>
      <c r="DH93" s="62"/>
      <c r="DI93" s="62"/>
      <c r="DJ93" s="62"/>
      <c r="DK93" s="62"/>
      <c r="DL93" s="62"/>
      <c r="DM93" s="62"/>
      <c r="DN93" s="62"/>
      <c r="DO93" s="62"/>
      <c r="DP93" s="62"/>
      <c r="DQ93" s="62"/>
      <c r="DR93" s="62"/>
      <c r="DS93" s="62"/>
      <c r="DT93" s="62"/>
      <c r="DU93" s="62"/>
      <c r="DV93" s="62"/>
      <c r="DW93" s="62"/>
      <c r="DX93" s="62">
        <f t="shared" si="4"/>
        <v>510045549.75999999</v>
      </c>
      <c r="DY93" s="62"/>
      <c r="DZ93" s="62"/>
      <c r="EA93" s="62"/>
      <c r="EB93" s="62"/>
      <c r="EC93" s="62"/>
      <c r="ED93" s="62"/>
      <c r="EE93" s="62"/>
      <c r="EF93" s="62"/>
      <c r="EG93" s="62"/>
      <c r="EH93" s="62"/>
      <c r="EI93" s="62"/>
      <c r="EJ93" s="62"/>
      <c r="EK93" s="62">
        <f t="shared" si="5"/>
        <v>462448179.01999998</v>
      </c>
      <c r="EL93" s="62"/>
      <c r="EM93" s="62"/>
      <c r="EN93" s="62"/>
      <c r="EO93" s="62"/>
      <c r="EP93" s="62"/>
      <c r="EQ93" s="62"/>
      <c r="ER93" s="62"/>
      <c r="ES93" s="62"/>
      <c r="ET93" s="62"/>
      <c r="EU93" s="62"/>
      <c r="EV93" s="62"/>
      <c r="EW93" s="62"/>
      <c r="EX93" s="62">
        <f t="shared" si="6"/>
        <v>462448179.01999998</v>
      </c>
      <c r="EY93" s="62"/>
      <c r="EZ93" s="62"/>
      <c r="FA93" s="62"/>
      <c r="FB93" s="62"/>
      <c r="FC93" s="62"/>
      <c r="FD93" s="62"/>
      <c r="FE93" s="62"/>
      <c r="FF93" s="62"/>
      <c r="FG93" s="62"/>
      <c r="FH93" s="62"/>
      <c r="FI93" s="62"/>
      <c r="FJ93" s="66"/>
    </row>
    <row r="94" spans="1:166" ht="12.75" x14ac:dyDescent="0.2">
      <c r="A94" s="67" t="s">
        <v>157</v>
      </c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8"/>
      <c r="AK94" s="58"/>
      <c r="AL94" s="59"/>
      <c r="AM94" s="59"/>
      <c r="AN94" s="59"/>
      <c r="AO94" s="59"/>
      <c r="AP94" s="59"/>
      <c r="AQ94" s="59" t="s">
        <v>158</v>
      </c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62">
        <v>342012</v>
      </c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  <c r="BR94" s="62"/>
      <c r="BS94" s="62"/>
      <c r="BT94" s="62"/>
      <c r="BU94" s="62">
        <v>342012</v>
      </c>
      <c r="BV94" s="62"/>
      <c r="BW94" s="62"/>
      <c r="BX94" s="62"/>
      <c r="BY94" s="62"/>
      <c r="BZ94" s="62"/>
      <c r="CA94" s="62"/>
      <c r="CB94" s="62"/>
      <c r="CC94" s="62"/>
      <c r="CD94" s="62"/>
      <c r="CE94" s="62"/>
      <c r="CF94" s="62"/>
      <c r="CG94" s="62"/>
      <c r="CH94" s="62">
        <v>205793.7</v>
      </c>
      <c r="CI94" s="62"/>
      <c r="CJ94" s="62"/>
      <c r="CK94" s="62"/>
      <c r="CL94" s="62"/>
      <c r="CM94" s="62"/>
      <c r="CN94" s="62"/>
      <c r="CO94" s="62"/>
      <c r="CP94" s="62"/>
      <c r="CQ94" s="62"/>
      <c r="CR94" s="62"/>
      <c r="CS94" s="62"/>
      <c r="CT94" s="62"/>
      <c r="CU94" s="62"/>
      <c r="CV94" s="62"/>
      <c r="CW94" s="62"/>
      <c r="CX94" s="62"/>
      <c r="CY94" s="62"/>
      <c r="CZ94" s="62"/>
      <c r="DA94" s="62"/>
      <c r="DB94" s="62"/>
      <c r="DC94" s="62"/>
      <c r="DD94" s="62"/>
      <c r="DE94" s="62"/>
      <c r="DF94" s="62"/>
      <c r="DG94" s="62"/>
      <c r="DH94" s="62"/>
      <c r="DI94" s="62"/>
      <c r="DJ94" s="62"/>
      <c r="DK94" s="62"/>
      <c r="DL94" s="62"/>
      <c r="DM94" s="62"/>
      <c r="DN94" s="62"/>
      <c r="DO94" s="62"/>
      <c r="DP94" s="62"/>
      <c r="DQ94" s="62"/>
      <c r="DR94" s="62"/>
      <c r="DS94" s="62"/>
      <c r="DT94" s="62"/>
      <c r="DU94" s="62"/>
      <c r="DV94" s="62"/>
      <c r="DW94" s="62"/>
      <c r="DX94" s="62">
        <f t="shared" si="4"/>
        <v>205793.7</v>
      </c>
      <c r="DY94" s="62"/>
      <c r="DZ94" s="62"/>
      <c r="EA94" s="62"/>
      <c r="EB94" s="62"/>
      <c r="EC94" s="62"/>
      <c r="ED94" s="62"/>
      <c r="EE94" s="62"/>
      <c r="EF94" s="62"/>
      <c r="EG94" s="62"/>
      <c r="EH94" s="62"/>
      <c r="EI94" s="62"/>
      <c r="EJ94" s="62"/>
      <c r="EK94" s="62">
        <f t="shared" si="5"/>
        <v>136218.29999999999</v>
      </c>
      <c r="EL94" s="62"/>
      <c r="EM94" s="62"/>
      <c r="EN94" s="62"/>
      <c r="EO94" s="62"/>
      <c r="EP94" s="62"/>
      <c r="EQ94" s="62"/>
      <c r="ER94" s="62"/>
      <c r="ES94" s="62"/>
      <c r="ET94" s="62"/>
      <c r="EU94" s="62"/>
      <c r="EV94" s="62"/>
      <c r="EW94" s="62"/>
      <c r="EX94" s="62">
        <f t="shared" si="6"/>
        <v>136218.29999999999</v>
      </c>
      <c r="EY94" s="62"/>
      <c r="EZ94" s="62"/>
      <c r="FA94" s="62"/>
      <c r="FB94" s="62"/>
      <c r="FC94" s="62"/>
      <c r="FD94" s="62"/>
      <c r="FE94" s="62"/>
      <c r="FF94" s="62"/>
      <c r="FG94" s="62"/>
      <c r="FH94" s="62"/>
      <c r="FI94" s="62"/>
      <c r="FJ94" s="66"/>
    </row>
    <row r="95" spans="1:166" ht="24.2" customHeight="1" x14ac:dyDescent="0.2">
      <c r="A95" s="67" t="s">
        <v>159</v>
      </c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8"/>
      <c r="AK95" s="58"/>
      <c r="AL95" s="59"/>
      <c r="AM95" s="59"/>
      <c r="AN95" s="59"/>
      <c r="AO95" s="59"/>
      <c r="AP95" s="59"/>
      <c r="AQ95" s="59" t="s">
        <v>160</v>
      </c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62">
        <v>103288</v>
      </c>
      <c r="BD95" s="62"/>
      <c r="BE95" s="62"/>
      <c r="BF95" s="62"/>
      <c r="BG95" s="62"/>
      <c r="BH95" s="62"/>
      <c r="BI95" s="62"/>
      <c r="BJ95" s="62"/>
      <c r="BK95" s="62"/>
      <c r="BL95" s="62"/>
      <c r="BM95" s="62"/>
      <c r="BN95" s="62"/>
      <c r="BO95" s="62"/>
      <c r="BP95" s="62"/>
      <c r="BQ95" s="62"/>
      <c r="BR95" s="62"/>
      <c r="BS95" s="62"/>
      <c r="BT95" s="62"/>
      <c r="BU95" s="62">
        <v>103288</v>
      </c>
      <c r="BV95" s="62"/>
      <c r="BW95" s="62"/>
      <c r="BX95" s="62"/>
      <c r="BY95" s="62"/>
      <c r="BZ95" s="62"/>
      <c r="CA95" s="62"/>
      <c r="CB95" s="62"/>
      <c r="CC95" s="62"/>
      <c r="CD95" s="62"/>
      <c r="CE95" s="62"/>
      <c r="CF95" s="62"/>
      <c r="CG95" s="62"/>
      <c r="CH95" s="62">
        <v>16806.3</v>
      </c>
      <c r="CI95" s="62"/>
      <c r="CJ95" s="62"/>
      <c r="CK95" s="62"/>
      <c r="CL95" s="62"/>
      <c r="CM95" s="62"/>
      <c r="CN95" s="62"/>
      <c r="CO95" s="62"/>
      <c r="CP95" s="62"/>
      <c r="CQ95" s="62"/>
      <c r="CR95" s="62"/>
      <c r="CS95" s="62"/>
      <c r="CT95" s="62"/>
      <c r="CU95" s="62"/>
      <c r="CV95" s="62"/>
      <c r="CW95" s="62"/>
      <c r="CX95" s="62"/>
      <c r="CY95" s="62"/>
      <c r="CZ95" s="62"/>
      <c r="DA95" s="62"/>
      <c r="DB95" s="62"/>
      <c r="DC95" s="62"/>
      <c r="DD95" s="62"/>
      <c r="DE95" s="62"/>
      <c r="DF95" s="62"/>
      <c r="DG95" s="62"/>
      <c r="DH95" s="62"/>
      <c r="DI95" s="62"/>
      <c r="DJ95" s="62"/>
      <c r="DK95" s="62"/>
      <c r="DL95" s="62"/>
      <c r="DM95" s="62"/>
      <c r="DN95" s="62"/>
      <c r="DO95" s="62"/>
      <c r="DP95" s="62"/>
      <c r="DQ95" s="62"/>
      <c r="DR95" s="62"/>
      <c r="DS95" s="62"/>
      <c r="DT95" s="62"/>
      <c r="DU95" s="62"/>
      <c r="DV95" s="62"/>
      <c r="DW95" s="62"/>
      <c r="DX95" s="62">
        <f t="shared" si="4"/>
        <v>16806.3</v>
      </c>
      <c r="DY95" s="62"/>
      <c r="DZ95" s="62"/>
      <c r="EA95" s="62"/>
      <c r="EB95" s="62"/>
      <c r="EC95" s="62"/>
      <c r="ED95" s="62"/>
      <c r="EE95" s="62"/>
      <c r="EF95" s="62"/>
      <c r="EG95" s="62"/>
      <c r="EH95" s="62"/>
      <c r="EI95" s="62"/>
      <c r="EJ95" s="62"/>
      <c r="EK95" s="62">
        <f t="shared" si="5"/>
        <v>86481.7</v>
      </c>
      <c r="EL95" s="62"/>
      <c r="EM95" s="62"/>
      <c r="EN95" s="62"/>
      <c r="EO95" s="62"/>
      <c r="EP95" s="62"/>
      <c r="EQ95" s="62"/>
      <c r="ER95" s="62"/>
      <c r="ES95" s="62"/>
      <c r="ET95" s="62"/>
      <c r="EU95" s="62"/>
      <c r="EV95" s="62"/>
      <c r="EW95" s="62"/>
      <c r="EX95" s="62">
        <f t="shared" si="6"/>
        <v>86481.7</v>
      </c>
      <c r="EY95" s="62"/>
      <c r="EZ95" s="62"/>
      <c r="FA95" s="62"/>
      <c r="FB95" s="62"/>
      <c r="FC95" s="62"/>
      <c r="FD95" s="62"/>
      <c r="FE95" s="62"/>
      <c r="FF95" s="62"/>
      <c r="FG95" s="62"/>
      <c r="FH95" s="62"/>
      <c r="FI95" s="62"/>
      <c r="FJ95" s="66"/>
    </row>
    <row r="96" spans="1:166" ht="12.75" x14ac:dyDescent="0.2">
      <c r="A96" s="67" t="s">
        <v>157</v>
      </c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8"/>
      <c r="AK96" s="58"/>
      <c r="AL96" s="59"/>
      <c r="AM96" s="59"/>
      <c r="AN96" s="59"/>
      <c r="AO96" s="59"/>
      <c r="AP96" s="59"/>
      <c r="AQ96" s="59" t="s">
        <v>161</v>
      </c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62">
        <v>1042590.63</v>
      </c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>
        <v>1042590.63</v>
      </c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>
        <v>843880.52</v>
      </c>
      <c r="CI96" s="62"/>
      <c r="CJ96" s="62"/>
      <c r="CK96" s="62"/>
      <c r="CL96" s="62"/>
      <c r="CM96" s="62"/>
      <c r="CN96" s="62"/>
      <c r="CO96" s="62"/>
      <c r="CP96" s="62"/>
      <c r="CQ96" s="62"/>
      <c r="CR96" s="62"/>
      <c r="CS96" s="62"/>
      <c r="CT96" s="62"/>
      <c r="CU96" s="62"/>
      <c r="CV96" s="62"/>
      <c r="CW96" s="62"/>
      <c r="CX96" s="62"/>
      <c r="CY96" s="62"/>
      <c r="CZ96" s="62"/>
      <c r="DA96" s="62"/>
      <c r="DB96" s="62"/>
      <c r="DC96" s="62"/>
      <c r="DD96" s="62"/>
      <c r="DE96" s="62"/>
      <c r="DF96" s="62"/>
      <c r="DG96" s="62"/>
      <c r="DH96" s="62"/>
      <c r="DI96" s="62"/>
      <c r="DJ96" s="62"/>
      <c r="DK96" s="62"/>
      <c r="DL96" s="62"/>
      <c r="DM96" s="62"/>
      <c r="DN96" s="62"/>
      <c r="DO96" s="62"/>
      <c r="DP96" s="62"/>
      <c r="DQ96" s="62"/>
      <c r="DR96" s="62"/>
      <c r="DS96" s="62"/>
      <c r="DT96" s="62"/>
      <c r="DU96" s="62"/>
      <c r="DV96" s="62"/>
      <c r="DW96" s="62"/>
      <c r="DX96" s="62">
        <f t="shared" si="4"/>
        <v>843880.52</v>
      </c>
      <c r="DY96" s="62"/>
      <c r="DZ96" s="62"/>
      <c r="EA96" s="62"/>
      <c r="EB96" s="62"/>
      <c r="EC96" s="62"/>
      <c r="ED96" s="62"/>
      <c r="EE96" s="62"/>
      <c r="EF96" s="62"/>
      <c r="EG96" s="62"/>
      <c r="EH96" s="62"/>
      <c r="EI96" s="62"/>
      <c r="EJ96" s="62"/>
      <c r="EK96" s="62">
        <f t="shared" si="5"/>
        <v>198710.11</v>
      </c>
      <c r="EL96" s="62"/>
      <c r="EM96" s="62"/>
      <c r="EN96" s="62"/>
      <c r="EO96" s="62"/>
      <c r="EP96" s="62"/>
      <c r="EQ96" s="62"/>
      <c r="ER96" s="62"/>
      <c r="ES96" s="62"/>
      <c r="ET96" s="62"/>
      <c r="EU96" s="62"/>
      <c r="EV96" s="62"/>
      <c r="EW96" s="62"/>
      <c r="EX96" s="62">
        <f t="shared" si="6"/>
        <v>198710.11</v>
      </c>
      <c r="EY96" s="62"/>
      <c r="EZ96" s="62"/>
      <c r="FA96" s="62"/>
      <c r="FB96" s="62"/>
      <c r="FC96" s="62"/>
      <c r="FD96" s="62"/>
      <c r="FE96" s="62"/>
      <c r="FF96" s="62"/>
      <c r="FG96" s="62"/>
      <c r="FH96" s="62"/>
      <c r="FI96" s="62"/>
      <c r="FJ96" s="66"/>
    </row>
    <row r="97" spans="1:166" ht="24.2" customHeight="1" x14ac:dyDescent="0.2">
      <c r="A97" s="67" t="s">
        <v>162</v>
      </c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8"/>
      <c r="AK97" s="58"/>
      <c r="AL97" s="59"/>
      <c r="AM97" s="59"/>
      <c r="AN97" s="59"/>
      <c r="AO97" s="59"/>
      <c r="AP97" s="59"/>
      <c r="AQ97" s="59" t="s">
        <v>163</v>
      </c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62">
        <v>3521.37</v>
      </c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>
        <v>3521.37</v>
      </c>
      <c r="BV97" s="62"/>
      <c r="BW97" s="62"/>
      <c r="BX97" s="62"/>
      <c r="BY97" s="62"/>
      <c r="BZ97" s="62"/>
      <c r="CA97" s="62"/>
      <c r="CB97" s="62"/>
      <c r="CC97" s="62"/>
      <c r="CD97" s="62"/>
      <c r="CE97" s="62"/>
      <c r="CF97" s="62"/>
      <c r="CG97" s="62"/>
      <c r="CH97" s="62">
        <v>3521.37</v>
      </c>
      <c r="CI97" s="62"/>
      <c r="CJ97" s="62"/>
      <c r="CK97" s="62"/>
      <c r="CL97" s="62"/>
      <c r="CM97" s="62"/>
      <c r="CN97" s="62"/>
      <c r="CO97" s="62"/>
      <c r="CP97" s="62"/>
      <c r="CQ97" s="62"/>
      <c r="CR97" s="62"/>
      <c r="CS97" s="62"/>
      <c r="CT97" s="62"/>
      <c r="CU97" s="62"/>
      <c r="CV97" s="62"/>
      <c r="CW97" s="62"/>
      <c r="CX97" s="62"/>
      <c r="CY97" s="62"/>
      <c r="CZ97" s="62"/>
      <c r="DA97" s="62"/>
      <c r="DB97" s="62"/>
      <c r="DC97" s="62"/>
      <c r="DD97" s="62"/>
      <c r="DE97" s="62"/>
      <c r="DF97" s="62"/>
      <c r="DG97" s="62"/>
      <c r="DH97" s="62"/>
      <c r="DI97" s="62"/>
      <c r="DJ97" s="62"/>
      <c r="DK97" s="62"/>
      <c r="DL97" s="62"/>
      <c r="DM97" s="62"/>
      <c r="DN97" s="62"/>
      <c r="DO97" s="62"/>
      <c r="DP97" s="62"/>
      <c r="DQ97" s="62"/>
      <c r="DR97" s="62"/>
      <c r="DS97" s="62"/>
      <c r="DT97" s="62"/>
      <c r="DU97" s="62"/>
      <c r="DV97" s="62"/>
      <c r="DW97" s="62"/>
      <c r="DX97" s="62">
        <f t="shared" si="4"/>
        <v>3521.37</v>
      </c>
      <c r="DY97" s="62"/>
      <c r="DZ97" s="62"/>
      <c r="EA97" s="62"/>
      <c r="EB97" s="62"/>
      <c r="EC97" s="62"/>
      <c r="ED97" s="62"/>
      <c r="EE97" s="62"/>
      <c r="EF97" s="62"/>
      <c r="EG97" s="62"/>
      <c r="EH97" s="62"/>
      <c r="EI97" s="62"/>
      <c r="EJ97" s="62"/>
      <c r="EK97" s="62">
        <f t="shared" si="5"/>
        <v>0</v>
      </c>
      <c r="EL97" s="62"/>
      <c r="EM97" s="62"/>
      <c r="EN97" s="62"/>
      <c r="EO97" s="62"/>
      <c r="EP97" s="62"/>
      <c r="EQ97" s="62"/>
      <c r="ER97" s="62"/>
      <c r="ES97" s="62"/>
      <c r="ET97" s="62"/>
      <c r="EU97" s="62"/>
      <c r="EV97" s="62"/>
      <c r="EW97" s="62"/>
      <c r="EX97" s="62">
        <f t="shared" si="6"/>
        <v>0</v>
      </c>
      <c r="EY97" s="62"/>
      <c r="EZ97" s="62"/>
      <c r="FA97" s="62"/>
      <c r="FB97" s="62"/>
      <c r="FC97" s="62"/>
      <c r="FD97" s="62"/>
      <c r="FE97" s="62"/>
      <c r="FF97" s="62"/>
      <c r="FG97" s="62"/>
      <c r="FH97" s="62"/>
      <c r="FI97" s="62"/>
      <c r="FJ97" s="66"/>
    </row>
    <row r="98" spans="1:166" ht="24.2" customHeight="1" x14ac:dyDescent="0.2">
      <c r="A98" s="67" t="s">
        <v>164</v>
      </c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8"/>
      <c r="AK98" s="58"/>
      <c r="AL98" s="59"/>
      <c r="AM98" s="59"/>
      <c r="AN98" s="59"/>
      <c r="AO98" s="59"/>
      <c r="AP98" s="59"/>
      <c r="AQ98" s="59" t="s">
        <v>165</v>
      </c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1000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1000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>
        <v>1000</v>
      </c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4"/>
        <v>1000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5"/>
        <v>0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6"/>
        <v>0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24.2" customHeight="1" x14ac:dyDescent="0.2">
      <c r="A99" s="67" t="s">
        <v>159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8"/>
      <c r="AK99" s="58"/>
      <c r="AL99" s="59"/>
      <c r="AM99" s="59"/>
      <c r="AN99" s="59"/>
      <c r="AO99" s="59"/>
      <c r="AP99" s="59"/>
      <c r="AQ99" s="59" t="s">
        <v>166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>
        <v>315926</v>
      </c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>
        <v>315926</v>
      </c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>
        <v>267514.05</v>
      </c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4"/>
        <v>267514.05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5"/>
        <v>48411.950000000012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6"/>
        <v>48411.950000000012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12.75" x14ac:dyDescent="0.2">
      <c r="A100" s="67" t="s">
        <v>167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8"/>
      <c r="AK100" s="58"/>
      <c r="AL100" s="59"/>
      <c r="AM100" s="59"/>
      <c r="AN100" s="59"/>
      <c r="AO100" s="59"/>
      <c r="AP100" s="59"/>
      <c r="AQ100" s="59" t="s">
        <v>168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534048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534048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>
        <v>345299.99</v>
      </c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4"/>
        <v>345299.99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5"/>
        <v>188748.01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6"/>
        <v>188748.01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48.6" customHeight="1" x14ac:dyDescent="0.2">
      <c r="A101" s="67" t="s">
        <v>169</v>
      </c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8"/>
      <c r="AK101" s="58"/>
      <c r="AL101" s="59"/>
      <c r="AM101" s="59"/>
      <c r="AN101" s="59"/>
      <c r="AO101" s="59"/>
      <c r="AP101" s="59"/>
      <c r="AQ101" s="59" t="s">
        <v>170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83997.1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83997.1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>
        <v>45816.6</v>
      </c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4"/>
        <v>45816.6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5"/>
        <v>38180.500000000007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6"/>
        <v>38180.500000000007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24.2" customHeight="1" x14ac:dyDescent="0.2">
      <c r="A102" s="67" t="s">
        <v>171</v>
      </c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8"/>
      <c r="AK102" s="58"/>
      <c r="AL102" s="59"/>
      <c r="AM102" s="59"/>
      <c r="AN102" s="59"/>
      <c r="AO102" s="59"/>
      <c r="AP102" s="59"/>
      <c r="AQ102" s="59" t="s">
        <v>172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8584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8584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>
        <v>8584</v>
      </c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4"/>
        <v>8584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5"/>
        <v>0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6"/>
        <v>0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12.75" x14ac:dyDescent="0.2">
      <c r="A103" s="67" t="s">
        <v>173</v>
      </c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8"/>
      <c r="AK103" s="58"/>
      <c r="AL103" s="59"/>
      <c r="AM103" s="59"/>
      <c r="AN103" s="59"/>
      <c r="AO103" s="59"/>
      <c r="AP103" s="59"/>
      <c r="AQ103" s="59" t="s">
        <v>174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384815.4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384815.4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>
        <v>208416.8</v>
      </c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4"/>
        <v>208416.8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5"/>
        <v>176398.60000000003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6"/>
        <v>176398.60000000003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12.75" x14ac:dyDescent="0.2">
      <c r="A104" s="67" t="s">
        <v>175</v>
      </c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8"/>
      <c r="AK104" s="58"/>
      <c r="AL104" s="59"/>
      <c r="AM104" s="59"/>
      <c r="AN104" s="59"/>
      <c r="AO104" s="59"/>
      <c r="AP104" s="59"/>
      <c r="AQ104" s="59" t="s">
        <v>176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13000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13000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/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4"/>
        <v>0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5"/>
        <v>13000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6"/>
        <v>13000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24.2" customHeight="1" x14ac:dyDescent="0.2">
      <c r="A105" s="67" t="s">
        <v>177</v>
      </c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8"/>
      <c r="AK105" s="58"/>
      <c r="AL105" s="59"/>
      <c r="AM105" s="59"/>
      <c r="AN105" s="59"/>
      <c r="AO105" s="59"/>
      <c r="AP105" s="59"/>
      <c r="AQ105" s="59" t="s">
        <v>178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150000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150000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>
        <v>79800</v>
      </c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4"/>
        <v>79800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5"/>
        <v>70200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6"/>
        <v>70200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12.75" x14ac:dyDescent="0.2">
      <c r="A106" s="67" t="s">
        <v>179</v>
      </c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8"/>
      <c r="AK106" s="58"/>
      <c r="AL106" s="59"/>
      <c r="AM106" s="59"/>
      <c r="AN106" s="59"/>
      <c r="AO106" s="59"/>
      <c r="AP106" s="59"/>
      <c r="AQ106" s="59" t="s">
        <v>180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80605.5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80605.5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/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4"/>
        <v>0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5"/>
        <v>80605.5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6"/>
        <v>80605.5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12.75" x14ac:dyDescent="0.2">
      <c r="A107" s="67" t="s">
        <v>181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8"/>
      <c r="AK107" s="58"/>
      <c r="AL107" s="59"/>
      <c r="AM107" s="59"/>
      <c r="AN107" s="59"/>
      <c r="AO107" s="59"/>
      <c r="AP107" s="59"/>
      <c r="AQ107" s="59" t="s">
        <v>182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>
        <v>12000</v>
      </c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>
        <v>12000</v>
      </c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>
        <v>8175</v>
      </c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4"/>
        <v>8175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5"/>
        <v>3825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6"/>
        <v>3825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12.75" x14ac:dyDescent="0.2">
      <c r="A108" s="67" t="s">
        <v>179</v>
      </c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8"/>
      <c r="AK108" s="58"/>
      <c r="AL108" s="59"/>
      <c r="AM108" s="59"/>
      <c r="AN108" s="59"/>
      <c r="AO108" s="59"/>
      <c r="AP108" s="59"/>
      <c r="AQ108" s="59" t="s">
        <v>183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6600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6600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/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4"/>
        <v>0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6600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6600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12.75" x14ac:dyDescent="0.2">
      <c r="A109" s="67" t="s">
        <v>157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8"/>
      <c r="AK109" s="58"/>
      <c r="AL109" s="59"/>
      <c r="AM109" s="59"/>
      <c r="AN109" s="59"/>
      <c r="AO109" s="59"/>
      <c r="AP109" s="59"/>
      <c r="AQ109" s="59" t="s">
        <v>184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5692838.1200000001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5692838.1200000001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>
        <v>3920876.68</v>
      </c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4"/>
        <v>3920876.68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1771961.44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1771961.44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24.2" customHeight="1" x14ac:dyDescent="0.2">
      <c r="A110" s="67" t="s">
        <v>162</v>
      </c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8"/>
      <c r="AK110" s="58"/>
      <c r="AL110" s="59"/>
      <c r="AM110" s="59"/>
      <c r="AN110" s="59"/>
      <c r="AO110" s="59"/>
      <c r="AP110" s="59"/>
      <c r="AQ110" s="59" t="s">
        <v>185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>
        <v>9890.8799999999992</v>
      </c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>
        <v>9890.8799999999992</v>
      </c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>
        <v>9890.8799999999992</v>
      </c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4"/>
        <v>9890.8799999999992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0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0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12.75" x14ac:dyDescent="0.2">
      <c r="A111" s="67" t="s">
        <v>173</v>
      </c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8"/>
      <c r="AK111" s="58"/>
      <c r="AL111" s="59"/>
      <c r="AM111" s="59"/>
      <c r="AN111" s="59"/>
      <c r="AO111" s="59"/>
      <c r="AP111" s="59"/>
      <c r="AQ111" s="59" t="s">
        <v>186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47167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47167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>
        <v>19063</v>
      </c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4"/>
        <v>19063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28104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28104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24.2" customHeight="1" x14ac:dyDescent="0.2">
      <c r="A112" s="67" t="s">
        <v>159</v>
      </c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8"/>
      <c r="AK112" s="58"/>
      <c r="AL112" s="59"/>
      <c r="AM112" s="59"/>
      <c r="AN112" s="59"/>
      <c r="AO112" s="59"/>
      <c r="AP112" s="59"/>
      <c r="AQ112" s="59" t="s">
        <v>187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1722224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1722224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1179703.07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4"/>
        <v>1179703.07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542520.92999999993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542520.92999999993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12.75" x14ac:dyDescent="0.2">
      <c r="A113" s="67" t="s">
        <v>188</v>
      </c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8"/>
      <c r="AK113" s="58"/>
      <c r="AL113" s="59"/>
      <c r="AM113" s="59"/>
      <c r="AN113" s="59"/>
      <c r="AO113" s="59"/>
      <c r="AP113" s="59"/>
      <c r="AQ113" s="59" t="s">
        <v>189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65000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65000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>
        <v>6702.78</v>
      </c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4"/>
        <v>6702.78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58297.22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58297.22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12.75" x14ac:dyDescent="0.2">
      <c r="A114" s="67" t="s">
        <v>179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8"/>
      <c r="AK114" s="58"/>
      <c r="AL114" s="59"/>
      <c r="AM114" s="59"/>
      <c r="AN114" s="59"/>
      <c r="AO114" s="59"/>
      <c r="AP114" s="59"/>
      <c r="AQ114" s="59" t="s">
        <v>190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14700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14700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>
        <v>816.3</v>
      </c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4"/>
        <v>816.3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13883.7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13883.7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24.2" customHeight="1" x14ac:dyDescent="0.2">
      <c r="A115" s="67" t="s">
        <v>171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8"/>
      <c r="AK115" s="58"/>
      <c r="AL115" s="59"/>
      <c r="AM115" s="59"/>
      <c r="AN115" s="59"/>
      <c r="AO115" s="59"/>
      <c r="AP115" s="59"/>
      <c r="AQ115" s="59" t="s">
        <v>191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2613.64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2613.64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>
        <v>1952.56</v>
      </c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4"/>
        <v>1952.56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5"/>
        <v>661.07999999999993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6"/>
        <v>661.07999999999993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12.75" x14ac:dyDescent="0.2">
      <c r="A116" s="67" t="s">
        <v>173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8"/>
      <c r="AK116" s="58"/>
      <c r="AL116" s="59"/>
      <c r="AM116" s="59"/>
      <c r="AN116" s="59"/>
      <c r="AO116" s="59"/>
      <c r="AP116" s="59"/>
      <c r="AQ116" s="59" t="s">
        <v>192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>
        <v>294939.36</v>
      </c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>
        <v>294939.36</v>
      </c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>
        <v>141328.70000000001</v>
      </c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4"/>
        <v>141328.70000000001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5"/>
        <v>153610.65999999997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6"/>
        <v>153610.65999999997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24.2" customHeight="1" x14ac:dyDescent="0.2">
      <c r="A117" s="67" t="s">
        <v>193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8"/>
      <c r="AK117" s="58"/>
      <c r="AL117" s="59"/>
      <c r="AM117" s="59"/>
      <c r="AN117" s="59"/>
      <c r="AO117" s="59"/>
      <c r="AP117" s="59"/>
      <c r="AQ117" s="59" t="s">
        <v>194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23804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23804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23804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4"/>
        <v>23804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5"/>
        <v>0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6"/>
        <v>0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12.75" x14ac:dyDescent="0.2">
      <c r="A118" s="67" t="s">
        <v>179</v>
      </c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8"/>
      <c r="AK118" s="58"/>
      <c r="AL118" s="59"/>
      <c r="AM118" s="59"/>
      <c r="AN118" s="59"/>
      <c r="AO118" s="59"/>
      <c r="AP118" s="59"/>
      <c r="AQ118" s="59" t="s">
        <v>195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>
        <v>241080</v>
      </c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>
        <v>241080</v>
      </c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22300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4"/>
        <v>22300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5"/>
        <v>218780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6"/>
        <v>218780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12.75" x14ac:dyDescent="0.2">
      <c r="A119" s="67" t="s">
        <v>181</v>
      </c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8"/>
      <c r="AK119" s="58"/>
      <c r="AL119" s="59"/>
      <c r="AM119" s="59"/>
      <c r="AN119" s="59"/>
      <c r="AO119" s="59"/>
      <c r="AP119" s="59"/>
      <c r="AQ119" s="59" t="s">
        <v>196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96200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96200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>
        <v>45045</v>
      </c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4"/>
        <v>45045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5"/>
        <v>51155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6"/>
        <v>51155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36.4" customHeight="1" x14ac:dyDescent="0.2">
      <c r="A120" s="67" t="s">
        <v>197</v>
      </c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8"/>
      <c r="AK120" s="58"/>
      <c r="AL120" s="59"/>
      <c r="AM120" s="59"/>
      <c r="AN120" s="59"/>
      <c r="AO120" s="59"/>
      <c r="AP120" s="59"/>
      <c r="AQ120" s="59" t="s">
        <v>198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37653707.5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37653707.5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19395866.620000001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4"/>
        <v>19395866.620000001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5"/>
        <v>18257840.879999999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6"/>
        <v>18257840.879999999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36.4" customHeight="1" x14ac:dyDescent="0.2">
      <c r="A121" s="67" t="s">
        <v>197</v>
      </c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8"/>
      <c r="AK121" s="58"/>
      <c r="AL121" s="59"/>
      <c r="AM121" s="59"/>
      <c r="AN121" s="59"/>
      <c r="AO121" s="59"/>
      <c r="AP121" s="59"/>
      <c r="AQ121" s="59" t="s">
        <v>199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3690400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3690400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>
        <v>3690400</v>
      </c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4"/>
        <v>3690400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5"/>
        <v>0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6"/>
        <v>0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36.4" customHeight="1" x14ac:dyDescent="0.2">
      <c r="A122" s="67" t="s">
        <v>197</v>
      </c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8"/>
      <c r="AK122" s="58"/>
      <c r="AL122" s="59"/>
      <c r="AM122" s="59"/>
      <c r="AN122" s="59"/>
      <c r="AO122" s="59"/>
      <c r="AP122" s="59"/>
      <c r="AQ122" s="59" t="s">
        <v>200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60236034.670000002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60236034.670000002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>
        <v>42191639.630000003</v>
      </c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4"/>
        <v>42191639.630000003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5"/>
        <v>18044395.039999999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6"/>
        <v>18044395.039999999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36.4" customHeight="1" x14ac:dyDescent="0.2">
      <c r="A123" s="67" t="s">
        <v>197</v>
      </c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8"/>
      <c r="AK123" s="58"/>
      <c r="AL123" s="59"/>
      <c r="AM123" s="59"/>
      <c r="AN123" s="59"/>
      <c r="AO123" s="59"/>
      <c r="AP123" s="59"/>
      <c r="AQ123" s="59" t="s">
        <v>201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39216.25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39216.25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>
        <v>19608.12</v>
      </c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4"/>
        <v>19608.12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5"/>
        <v>19608.13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6"/>
        <v>19608.13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12.75" x14ac:dyDescent="0.2">
      <c r="A124" s="67" t="s">
        <v>157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8"/>
      <c r="AK124" s="58"/>
      <c r="AL124" s="59"/>
      <c r="AM124" s="59"/>
      <c r="AN124" s="59"/>
      <c r="AO124" s="59"/>
      <c r="AP124" s="59"/>
      <c r="AQ124" s="59" t="s">
        <v>202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35397773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35397773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/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4"/>
        <v>0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5"/>
        <v>35397773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6"/>
        <v>35397773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24.2" customHeight="1" x14ac:dyDescent="0.2">
      <c r="A125" s="67" t="s">
        <v>159</v>
      </c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8"/>
      <c r="AK125" s="58"/>
      <c r="AL125" s="59"/>
      <c r="AM125" s="59"/>
      <c r="AN125" s="59"/>
      <c r="AO125" s="59"/>
      <c r="AP125" s="59"/>
      <c r="AQ125" s="59" t="s">
        <v>203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>
        <v>10690127</v>
      </c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>
        <v>10690127</v>
      </c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/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4"/>
        <v>0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5"/>
        <v>10690127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6"/>
        <v>10690127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24.2" customHeight="1" x14ac:dyDescent="0.2">
      <c r="A126" s="67" t="s">
        <v>171</v>
      </c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8"/>
      <c r="AK126" s="58"/>
      <c r="AL126" s="59"/>
      <c r="AM126" s="59"/>
      <c r="AN126" s="59"/>
      <c r="AO126" s="59"/>
      <c r="AP126" s="59"/>
      <c r="AQ126" s="59" t="s">
        <v>204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>
        <v>1515540.34</v>
      </c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>
        <v>1515540.34</v>
      </c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/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4"/>
        <v>0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5"/>
        <v>1515540.34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6"/>
        <v>1515540.34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12.75" x14ac:dyDescent="0.2">
      <c r="A127" s="67" t="s">
        <v>173</v>
      </c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8"/>
      <c r="AK127" s="58"/>
      <c r="AL127" s="59"/>
      <c r="AM127" s="59"/>
      <c r="AN127" s="59"/>
      <c r="AO127" s="59"/>
      <c r="AP127" s="59"/>
      <c r="AQ127" s="59" t="s">
        <v>205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5680287.2199999997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5680287.2199999997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/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4"/>
        <v>0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5"/>
        <v>5680287.2199999997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6"/>
        <v>5680287.2199999997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36.4" customHeight="1" x14ac:dyDescent="0.2">
      <c r="A128" s="67" t="s">
        <v>197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8"/>
      <c r="AK128" s="58"/>
      <c r="AL128" s="59"/>
      <c r="AM128" s="59"/>
      <c r="AN128" s="59"/>
      <c r="AO128" s="59"/>
      <c r="AP128" s="59"/>
      <c r="AQ128" s="59" t="s">
        <v>206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5417300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5417300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>
        <v>5417300</v>
      </c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4"/>
        <v>5417300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5"/>
        <v>0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6"/>
        <v>0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24.2" customHeight="1" x14ac:dyDescent="0.2">
      <c r="A129" s="67" t="s">
        <v>171</v>
      </c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8"/>
      <c r="AK129" s="58"/>
      <c r="AL129" s="59"/>
      <c r="AM129" s="59"/>
      <c r="AN129" s="59"/>
      <c r="AO129" s="59"/>
      <c r="AP129" s="59"/>
      <c r="AQ129" s="59" t="s">
        <v>207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>
        <v>1703703.93</v>
      </c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>
        <v>1703703.93</v>
      </c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/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4"/>
        <v>0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5"/>
        <v>1703703.93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6"/>
        <v>1703703.93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36.4" customHeight="1" x14ac:dyDescent="0.2">
      <c r="A130" s="67" t="s">
        <v>197</v>
      </c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8"/>
      <c r="AK130" s="58"/>
      <c r="AL130" s="59"/>
      <c r="AM130" s="59"/>
      <c r="AN130" s="59"/>
      <c r="AO130" s="59"/>
      <c r="AP130" s="59"/>
      <c r="AQ130" s="59" t="s">
        <v>208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>
        <v>170740950.40000001</v>
      </c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>
        <v>170740950.40000001</v>
      </c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>
        <v>109689026.44</v>
      </c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4"/>
        <v>109689026.44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5"/>
        <v>61051923.960000008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6"/>
        <v>61051923.960000008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36.4" customHeight="1" x14ac:dyDescent="0.2">
      <c r="A131" s="67" t="s">
        <v>197</v>
      </c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8"/>
      <c r="AK131" s="58"/>
      <c r="AL131" s="59"/>
      <c r="AM131" s="59"/>
      <c r="AN131" s="59"/>
      <c r="AO131" s="59"/>
      <c r="AP131" s="59"/>
      <c r="AQ131" s="59" t="s">
        <v>209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142346744.19999999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142346744.19999999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>
        <v>79474508.969999999</v>
      </c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4"/>
        <v>79474508.969999999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5"/>
        <v>62872235.229999989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6"/>
        <v>62872235.229999989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12.75" x14ac:dyDescent="0.2">
      <c r="A132" s="67" t="s">
        <v>173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8"/>
      <c r="AK132" s="58"/>
      <c r="AL132" s="59"/>
      <c r="AM132" s="59"/>
      <c r="AN132" s="59"/>
      <c r="AO132" s="59"/>
      <c r="AP132" s="59"/>
      <c r="AQ132" s="59" t="s">
        <v>210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182090.68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182090.68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/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4"/>
        <v>0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5"/>
        <v>182090.68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6"/>
        <v>182090.68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12.75" x14ac:dyDescent="0.2">
      <c r="A133" s="67" t="s">
        <v>173</v>
      </c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8"/>
      <c r="AK133" s="58"/>
      <c r="AL133" s="59"/>
      <c r="AM133" s="59"/>
      <c r="AN133" s="59"/>
      <c r="AO133" s="59"/>
      <c r="AP133" s="59"/>
      <c r="AQ133" s="59" t="s">
        <v>211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173500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173500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/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4"/>
        <v>0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5"/>
        <v>173500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6"/>
        <v>173500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36.4" customHeight="1" x14ac:dyDescent="0.2">
      <c r="A134" s="67" t="s">
        <v>197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8"/>
      <c r="AK134" s="58"/>
      <c r="AL134" s="59"/>
      <c r="AM134" s="59"/>
      <c r="AN134" s="59"/>
      <c r="AO134" s="59"/>
      <c r="AP134" s="59"/>
      <c r="AQ134" s="59" t="s">
        <v>212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407408.96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407408.96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>
        <v>33216.519999999997</v>
      </c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4"/>
        <v>33216.519999999997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5"/>
        <v>374192.44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6"/>
        <v>374192.44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36.4" customHeight="1" x14ac:dyDescent="0.2">
      <c r="A135" s="67" t="s">
        <v>197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8"/>
      <c r="AK135" s="58"/>
      <c r="AL135" s="59"/>
      <c r="AM135" s="59"/>
      <c r="AN135" s="59"/>
      <c r="AO135" s="59"/>
      <c r="AP135" s="59"/>
      <c r="AQ135" s="59" t="s">
        <v>213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>
        <v>1872186</v>
      </c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>
        <v>1872186</v>
      </c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>
        <v>1092108.5</v>
      </c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4"/>
        <v>1092108.5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5"/>
        <v>780077.5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6"/>
        <v>780077.5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36.4" customHeight="1" x14ac:dyDescent="0.2">
      <c r="A136" s="67" t="s">
        <v>197</v>
      </c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8"/>
      <c r="AK136" s="58"/>
      <c r="AL136" s="59"/>
      <c r="AM136" s="59"/>
      <c r="AN136" s="59"/>
      <c r="AO136" s="59"/>
      <c r="AP136" s="59"/>
      <c r="AQ136" s="59" t="s">
        <v>214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19321630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19321630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>
        <v>17344740</v>
      </c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4"/>
        <v>17344740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5"/>
        <v>1976890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6"/>
        <v>1976890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36.4" customHeight="1" x14ac:dyDescent="0.2">
      <c r="A137" s="67" t="s">
        <v>197</v>
      </c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8"/>
      <c r="AK137" s="58"/>
      <c r="AL137" s="59"/>
      <c r="AM137" s="59"/>
      <c r="AN137" s="59"/>
      <c r="AO137" s="59"/>
      <c r="AP137" s="59"/>
      <c r="AQ137" s="59" t="s">
        <v>215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8110900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8110900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>
        <v>4508370.49</v>
      </c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4"/>
        <v>4508370.49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5"/>
        <v>3602529.51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6"/>
        <v>3602529.51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36.4" customHeight="1" x14ac:dyDescent="0.2">
      <c r="A138" s="67" t="s">
        <v>197</v>
      </c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8"/>
      <c r="AK138" s="58"/>
      <c r="AL138" s="59"/>
      <c r="AM138" s="59"/>
      <c r="AN138" s="59"/>
      <c r="AO138" s="59"/>
      <c r="AP138" s="59"/>
      <c r="AQ138" s="59" t="s">
        <v>216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>
        <v>65100</v>
      </c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>
        <v>65100</v>
      </c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>
        <v>65100</v>
      </c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4"/>
        <v>65100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5"/>
        <v>0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6"/>
        <v>0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36.4" customHeight="1" x14ac:dyDescent="0.2">
      <c r="A139" s="67" t="s">
        <v>197</v>
      </c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8"/>
      <c r="AK139" s="58"/>
      <c r="AL139" s="59"/>
      <c r="AM139" s="59"/>
      <c r="AN139" s="59"/>
      <c r="AO139" s="59"/>
      <c r="AP139" s="59"/>
      <c r="AQ139" s="59" t="s">
        <v>217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>
        <v>196080.75</v>
      </c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>
        <v>196080.75</v>
      </c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>
        <v>68628.42</v>
      </c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4"/>
        <v>68628.42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5"/>
        <v>127452.33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6"/>
        <v>127452.33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36.4" customHeight="1" x14ac:dyDescent="0.2">
      <c r="A140" s="67" t="s">
        <v>197</v>
      </c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8"/>
      <c r="AK140" s="58"/>
      <c r="AL140" s="59"/>
      <c r="AM140" s="59"/>
      <c r="AN140" s="59"/>
      <c r="AO140" s="59"/>
      <c r="AP140" s="59"/>
      <c r="AQ140" s="59" t="s">
        <v>218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352635.62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352635.62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>
        <v>352635.62</v>
      </c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4"/>
        <v>352635.62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5"/>
        <v>0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6"/>
        <v>0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36.4" customHeight="1" x14ac:dyDescent="0.2">
      <c r="A141" s="67" t="s">
        <v>197</v>
      </c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8"/>
      <c r="AK141" s="58"/>
      <c r="AL141" s="59"/>
      <c r="AM141" s="59"/>
      <c r="AN141" s="59"/>
      <c r="AO141" s="59"/>
      <c r="AP141" s="59"/>
      <c r="AQ141" s="59" t="s">
        <v>219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2586299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2586299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/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4"/>
        <v>0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5"/>
        <v>2586299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6"/>
        <v>2586299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36.4" customHeight="1" x14ac:dyDescent="0.2">
      <c r="A142" s="67" t="s">
        <v>197</v>
      </c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8"/>
      <c r="AK142" s="58"/>
      <c r="AL142" s="59"/>
      <c r="AM142" s="59"/>
      <c r="AN142" s="59"/>
      <c r="AO142" s="59"/>
      <c r="AP142" s="59"/>
      <c r="AQ142" s="59" t="s">
        <v>220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>
        <v>565553.93999999994</v>
      </c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>
        <v>565553.93999999994</v>
      </c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>
        <v>565553.93999999994</v>
      </c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4"/>
        <v>565553.93999999994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5"/>
        <v>0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6"/>
        <v>0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36.4" customHeight="1" x14ac:dyDescent="0.2">
      <c r="A143" s="67" t="s">
        <v>197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8"/>
      <c r="AK143" s="58"/>
      <c r="AL143" s="59"/>
      <c r="AM143" s="59"/>
      <c r="AN143" s="59"/>
      <c r="AO143" s="59"/>
      <c r="AP143" s="59"/>
      <c r="AQ143" s="59" t="s">
        <v>221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>
        <v>21639711</v>
      </c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>
        <v>21639711</v>
      </c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>
        <v>10562892.710000001</v>
      </c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4"/>
        <v>10562892.710000001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5"/>
        <v>11076818.289999999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6"/>
        <v>11076818.289999999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36.4" customHeight="1" x14ac:dyDescent="0.2">
      <c r="A144" s="67" t="s">
        <v>197</v>
      </c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8"/>
      <c r="AK144" s="58"/>
      <c r="AL144" s="59"/>
      <c r="AM144" s="59"/>
      <c r="AN144" s="59"/>
      <c r="AO144" s="59"/>
      <c r="AP144" s="59"/>
      <c r="AQ144" s="59" t="s">
        <v>222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>
        <v>78432.479999999996</v>
      </c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>
        <v>78432.479999999996</v>
      </c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>
        <v>39216.239999999998</v>
      </c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4"/>
        <v>39216.239999999998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5"/>
        <v>39216.239999999998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6"/>
        <v>39216.239999999998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12.75" x14ac:dyDescent="0.2">
      <c r="A145" s="67" t="s">
        <v>157</v>
      </c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8"/>
      <c r="AK145" s="58"/>
      <c r="AL145" s="59"/>
      <c r="AM145" s="59"/>
      <c r="AN145" s="59"/>
      <c r="AO145" s="59"/>
      <c r="AP145" s="59"/>
      <c r="AQ145" s="59" t="s">
        <v>223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>
        <v>91200</v>
      </c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>
        <v>91200</v>
      </c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/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4"/>
        <v>0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5"/>
        <v>91200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6"/>
        <v>91200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24.2" customHeight="1" x14ac:dyDescent="0.2">
      <c r="A146" s="67" t="s">
        <v>159</v>
      </c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8"/>
      <c r="AK146" s="58"/>
      <c r="AL146" s="59"/>
      <c r="AM146" s="59"/>
      <c r="AN146" s="59"/>
      <c r="AO146" s="59"/>
      <c r="AP146" s="59"/>
      <c r="AQ146" s="59" t="s">
        <v>224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>
        <v>27546.400000000001</v>
      </c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>
        <v>27546.400000000001</v>
      </c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/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4"/>
        <v>0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5"/>
        <v>27546.400000000001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6"/>
        <v>27546.400000000001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12.75" x14ac:dyDescent="0.2">
      <c r="A147" s="67" t="s">
        <v>157</v>
      </c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8"/>
      <c r="AK147" s="58"/>
      <c r="AL147" s="59"/>
      <c r="AM147" s="59"/>
      <c r="AN147" s="59"/>
      <c r="AO147" s="59"/>
      <c r="AP147" s="59"/>
      <c r="AQ147" s="59" t="s">
        <v>225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25361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25361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/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4"/>
        <v>0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5"/>
        <v>25361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6"/>
        <v>25361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24.2" customHeight="1" x14ac:dyDescent="0.2">
      <c r="A148" s="67" t="s">
        <v>159</v>
      </c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8"/>
      <c r="AK148" s="58"/>
      <c r="AL148" s="59"/>
      <c r="AM148" s="59"/>
      <c r="AN148" s="59"/>
      <c r="AO148" s="59"/>
      <c r="AP148" s="59"/>
      <c r="AQ148" s="59" t="s">
        <v>226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7659.08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7659.08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/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4"/>
        <v>0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5"/>
        <v>7659.08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6"/>
        <v>7659.08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36.4" customHeight="1" x14ac:dyDescent="0.2">
      <c r="A149" s="67" t="s">
        <v>197</v>
      </c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8"/>
      <c r="AK149" s="58"/>
      <c r="AL149" s="59"/>
      <c r="AM149" s="59"/>
      <c r="AN149" s="59"/>
      <c r="AO149" s="59"/>
      <c r="AP149" s="59"/>
      <c r="AQ149" s="59" t="s">
        <v>227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2739244.3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2739244.3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>
        <v>1138415.1499999999</v>
      </c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4"/>
        <v>1138415.1499999999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5"/>
        <v>1600829.15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6"/>
        <v>1600829.15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36.4" customHeight="1" x14ac:dyDescent="0.2">
      <c r="A150" s="67" t="s">
        <v>197</v>
      </c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8"/>
      <c r="AK150" s="58"/>
      <c r="AL150" s="59"/>
      <c r="AM150" s="59"/>
      <c r="AN150" s="59"/>
      <c r="AO150" s="59"/>
      <c r="AP150" s="59"/>
      <c r="AQ150" s="59" t="s">
        <v>228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11460600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11460600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>
        <v>191848.27</v>
      </c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4"/>
        <v>191848.27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5"/>
        <v>11268751.73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6"/>
        <v>11268751.73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12.75" x14ac:dyDescent="0.2">
      <c r="A151" s="67" t="s">
        <v>157</v>
      </c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8"/>
      <c r="AK151" s="58"/>
      <c r="AL151" s="59"/>
      <c r="AM151" s="59"/>
      <c r="AN151" s="59"/>
      <c r="AO151" s="59"/>
      <c r="AP151" s="59"/>
      <c r="AQ151" s="59" t="s">
        <v>229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4652928.32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4652928.32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>
        <v>2389138.5</v>
      </c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4"/>
        <v>2389138.5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5"/>
        <v>2263789.8200000003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6"/>
        <v>2263789.8200000003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24.2" customHeight="1" x14ac:dyDescent="0.2">
      <c r="A152" s="67" t="s">
        <v>162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8"/>
      <c r="AK152" s="58"/>
      <c r="AL152" s="59"/>
      <c r="AM152" s="59"/>
      <c r="AN152" s="59"/>
      <c r="AO152" s="59"/>
      <c r="AP152" s="59"/>
      <c r="AQ152" s="59" t="s">
        <v>230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4114.68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4114.68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>
        <v>4114.68</v>
      </c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4"/>
        <v>4114.68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5"/>
        <v>0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6"/>
        <v>0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24.2" customHeight="1" x14ac:dyDescent="0.2">
      <c r="A153" s="67" t="s">
        <v>164</v>
      </c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8"/>
      <c r="AK153" s="58"/>
      <c r="AL153" s="59"/>
      <c r="AM153" s="59"/>
      <c r="AN153" s="59"/>
      <c r="AO153" s="59"/>
      <c r="AP153" s="59"/>
      <c r="AQ153" s="59" t="s">
        <v>231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5000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5000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/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4"/>
        <v>0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5"/>
        <v>5000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6"/>
        <v>5000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12.75" x14ac:dyDescent="0.2">
      <c r="A154" s="67" t="s">
        <v>173</v>
      </c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8"/>
      <c r="AK154" s="58"/>
      <c r="AL154" s="59"/>
      <c r="AM154" s="59"/>
      <c r="AN154" s="59"/>
      <c r="AO154" s="59"/>
      <c r="AP154" s="59"/>
      <c r="AQ154" s="59" t="s">
        <v>232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17000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17000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>
        <v>1000</v>
      </c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4"/>
        <v>1000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5"/>
        <v>16000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6"/>
        <v>16000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24.2" customHeight="1" x14ac:dyDescent="0.2">
      <c r="A155" s="67" t="s">
        <v>159</v>
      </c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8"/>
      <c r="AK155" s="58"/>
      <c r="AL155" s="59"/>
      <c r="AM155" s="59"/>
      <c r="AN155" s="59"/>
      <c r="AO155" s="59"/>
      <c r="AP155" s="59"/>
      <c r="AQ155" s="59" t="s">
        <v>233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1406427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1406427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>
        <v>652970.27</v>
      </c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4"/>
        <v>652970.27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5"/>
        <v>753456.73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6"/>
        <v>753456.73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12.75" x14ac:dyDescent="0.2">
      <c r="A156" s="67" t="s">
        <v>188</v>
      </c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8"/>
      <c r="AK156" s="58"/>
      <c r="AL156" s="59"/>
      <c r="AM156" s="59"/>
      <c r="AN156" s="59"/>
      <c r="AO156" s="59"/>
      <c r="AP156" s="59"/>
      <c r="AQ156" s="59" t="s">
        <v>234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>
        <v>59000</v>
      </c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>
        <v>59000</v>
      </c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>
        <v>4623.6400000000003</v>
      </c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ref="DX156:DX219" si="7">CH156+CX156+DK156</f>
        <v>4623.6400000000003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ref="EK156:EK219" si="8">BC156-DX156</f>
        <v>54376.36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ref="EX156:EX219" si="9">BU156-DX156</f>
        <v>54376.36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24.2" customHeight="1" x14ac:dyDescent="0.2">
      <c r="A157" s="67" t="s">
        <v>171</v>
      </c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8"/>
      <c r="AK157" s="58"/>
      <c r="AL157" s="59"/>
      <c r="AM157" s="59"/>
      <c r="AN157" s="59"/>
      <c r="AO157" s="59"/>
      <c r="AP157" s="59"/>
      <c r="AQ157" s="59" t="s">
        <v>235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55630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55630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/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7"/>
        <v>0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8"/>
        <v>55630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9"/>
        <v>55630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12.75" x14ac:dyDescent="0.2">
      <c r="A158" s="67" t="s">
        <v>173</v>
      </c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8"/>
      <c r="AK158" s="58"/>
      <c r="AL158" s="59"/>
      <c r="AM158" s="59"/>
      <c r="AN158" s="59"/>
      <c r="AO158" s="59"/>
      <c r="AP158" s="59"/>
      <c r="AQ158" s="59" t="s">
        <v>236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20000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20000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>
        <v>6362.4</v>
      </c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si="7"/>
        <v>6362.4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si="8"/>
        <v>13637.6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si="9"/>
        <v>13637.6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24.2" customHeight="1" x14ac:dyDescent="0.2">
      <c r="A159" s="67" t="s">
        <v>193</v>
      </c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8"/>
      <c r="AK159" s="58"/>
      <c r="AL159" s="59"/>
      <c r="AM159" s="59"/>
      <c r="AN159" s="59"/>
      <c r="AO159" s="59"/>
      <c r="AP159" s="59"/>
      <c r="AQ159" s="59" t="s">
        <v>237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>
        <v>30000</v>
      </c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>
        <v>30000</v>
      </c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/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si="7"/>
        <v>0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si="8"/>
        <v>30000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si="9"/>
        <v>30000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24.2" customHeight="1" x14ac:dyDescent="0.2">
      <c r="A160" s="67" t="s">
        <v>171</v>
      </c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8"/>
      <c r="AK160" s="58"/>
      <c r="AL160" s="59"/>
      <c r="AM160" s="59"/>
      <c r="AN160" s="59"/>
      <c r="AO160" s="59"/>
      <c r="AP160" s="59"/>
      <c r="AQ160" s="59" t="s">
        <v>238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>
        <v>13000</v>
      </c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>
        <v>13000</v>
      </c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>
        <v>13000</v>
      </c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7"/>
        <v>13000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8"/>
        <v>0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9"/>
        <v>0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12.75" x14ac:dyDescent="0.2">
      <c r="A161" s="67" t="s">
        <v>173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8"/>
      <c r="AK161" s="58"/>
      <c r="AL161" s="59"/>
      <c r="AM161" s="59"/>
      <c r="AN161" s="59"/>
      <c r="AO161" s="59"/>
      <c r="AP161" s="59"/>
      <c r="AQ161" s="59" t="s">
        <v>239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>
        <v>243300</v>
      </c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>
        <v>243300</v>
      </c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>
        <v>243300</v>
      </c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si="7"/>
        <v>243300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si="8"/>
        <v>0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si="9"/>
        <v>0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24.2" customHeight="1" x14ac:dyDescent="0.2">
      <c r="A162" s="67" t="s">
        <v>240</v>
      </c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8"/>
      <c r="AK162" s="58"/>
      <c r="AL162" s="59"/>
      <c r="AM162" s="59"/>
      <c r="AN162" s="59"/>
      <c r="AO162" s="59"/>
      <c r="AP162" s="59"/>
      <c r="AQ162" s="59" t="s">
        <v>241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>
        <v>12450</v>
      </c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>
        <v>12450</v>
      </c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>
        <v>12450</v>
      </c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7"/>
        <v>12450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8"/>
        <v>0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9"/>
        <v>0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36.4" customHeight="1" x14ac:dyDescent="0.2">
      <c r="A163" s="67" t="s">
        <v>242</v>
      </c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8"/>
      <c r="AK163" s="58"/>
      <c r="AL163" s="59"/>
      <c r="AM163" s="59"/>
      <c r="AN163" s="59"/>
      <c r="AO163" s="59"/>
      <c r="AP163" s="59"/>
      <c r="AQ163" s="59" t="s">
        <v>243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>
        <v>7000</v>
      </c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>
        <v>7000</v>
      </c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>
        <v>7000</v>
      </c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7"/>
        <v>7000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8"/>
        <v>0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9"/>
        <v>0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24.2" customHeight="1" x14ac:dyDescent="0.2">
      <c r="A164" s="67" t="s">
        <v>177</v>
      </c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8"/>
      <c r="AK164" s="58"/>
      <c r="AL164" s="59"/>
      <c r="AM164" s="59"/>
      <c r="AN164" s="59"/>
      <c r="AO164" s="59"/>
      <c r="AP164" s="59"/>
      <c r="AQ164" s="59" t="s">
        <v>244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57687.3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57687.3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>
        <v>57687.3</v>
      </c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7"/>
        <v>57687.3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8"/>
        <v>0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9"/>
        <v>0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24.2" customHeight="1" x14ac:dyDescent="0.2">
      <c r="A165" s="67" t="s">
        <v>193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8"/>
      <c r="AK165" s="58"/>
      <c r="AL165" s="59"/>
      <c r="AM165" s="59"/>
      <c r="AN165" s="59"/>
      <c r="AO165" s="59"/>
      <c r="AP165" s="59"/>
      <c r="AQ165" s="59" t="s">
        <v>245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51765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51765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>
        <v>51765</v>
      </c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7"/>
        <v>51765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8"/>
        <v>0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9"/>
        <v>0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36.4" customHeight="1" x14ac:dyDescent="0.2">
      <c r="A166" s="67" t="s">
        <v>246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8"/>
      <c r="AK166" s="58"/>
      <c r="AL166" s="59"/>
      <c r="AM166" s="59"/>
      <c r="AN166" s="59"/>
      <c r="AO166" s="59"/>
      <c r="AP166" s="59"/>
      <c r="AQ166" s="59" t="s">
        <v>247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>
        <v>14797.7</v>
      </c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>
        <v>14797.7</v>
      </c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/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7"/>
        <v>0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8"/>
        <v>14797.7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9"/>
        <v>14797.7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36.4" customHeight="1" x14ac:dyDescent="0.2">
      <c r="A167" s="67" t="s">
        <v>197</v>
      </c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8"/>
      <c r="AK167" s="58"/>
      <c r="AL167" s="59"/>
      <c r="AM167" s="59"/>
      <c r="AN167" s="59"/>
      <c r="AO167" s="59"/>
      <c r="AP167" s="59"/>
      <c r="AQ167" s="59" t="s">
        <v>248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714821.2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714821.2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>
        <v>286743.42</v>
      </c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7"/>
        <v>286743.42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8"/>
        <v>428077.77999999997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9"/>
        <v>428077.77999999997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36.4" customHeight="1" x14ac:dyDescent="0.2">
      <c r="A168" s="67" t="s">
        <v>197</v>
      </c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8"/>
      <c r="AK168" s="58"/>
      <c r="AL168" s="59"/>
      <c r="AM168" s="59"/>
      <c r="AN168" s="59"/>
      <c r="AO168" s="59"/>
      <c r="AP168" s="59"/>
      <c r="AQ168" s="59" t="s">
        <v>249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>
        <v>1886678.8</v>
      </c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>
        <v>1886678.8</v>
      </c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/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7"/>
        <v>0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8"/>
        <v>1886678.8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9"/>
        <v>1886678.8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36.4" customHeight="1" x14ac:dyDescent="0.2">
      <c r="A169" s="67" t="s">
        <v>197</v>
      </c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8"/>
      <c r="AK169" s="58"/>
      <c r="AL169" s="59"/>
      <c r="AM169" s="59"/>
      <c r="AN169" s="59"/>
      <c r="AO169" s="59"/>
      <c r="AP169" s="59"/>
      <c r="AQ169" s="59" t="s">
        <v>250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>
        <v>23300</v>
      </c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>
        <v>23300</v>
      </c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/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7"/>
        <v>0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8"/>
        <v>23300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9"/>
        <v>23300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12.75" x14ac:dyDescent="0.2">
      <c r="A170" s="67" t="s">
        <v>179</v>
      </c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8"/>
      <c r="AK170" s="58"/>
      <c r="AL170" s="59"/>
      <c r="AM170" s="59"/>
      <c r="AN170" s="59"/>
      <c r="AO170" s="59"/>
      <c r="AP170" s="59"/>
      <c r="AQ170" s="59" t="s">
        <v>251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>
        <v>1110500</v>
      </c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>
        <v>1110500</v>
      </c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/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7"/>
        <v>0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8"/>
        <v>1110500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9"/>
        <v>1110500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36.4" customHeight="1" x14ac:dyDescent="0.2">
      <c r="A171" s="67" t="s">
        <v>197</v>
      </c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8"/>
      <c r="AK171" s="58"/>
      <c r="AL171" s="59"/>
      <c r="AM171" s="59"/>
      <c r="AN171" s="59"/>
      <c r="AO171" s="59"/>
      <c r="AP171" s="59"/>
      <c r="AQ171" s="59" t="s">
        <v>252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>
        <v>997900</v>
      </c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>
        <v>997900</v>
      </c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>
        <v>997900</v>
      </c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7"/>
        <v>997900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8"/>
        <v>0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9"/>
        <v>0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24.2" customHeight="1" x14ac:dyDescent="0.2">
      <c r="A172" s="67" t="s">
        <v>253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8"/>
      <c r="AK172" s="58"/>
      <c r="AL172" s="59"/>
      <c r="AM172" s="59"/>
      <c r="AN172" s="59"/>
      <c r="AO172" s="59"/>
      <c r="AP172" s="59"/>
      <c r="AQ172" s="59" t="s">
        <v>254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>
        <v>3584600</v>
      </c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>
        <v>3584600</v>
      </c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>
        <v>1609920</v>
      </c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7"/>
        <v>1609920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8"/>
        <v>1974680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9"/>
        <v>1974680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12.75" x14ac:dyDescent="0.2">
      <c r="A173" s="67" t="s">
        <v>173</v>
      </c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8"/>
      <c r="AK173" s="58"/>
      <c r="AL173" s="59"/>
      <c r="AM173" s="59"/>
      <c r="AN173" s="59"/>
      <c r="AO173" s="59"/>
      <c r="AP173" s="59"/>
      <c r="AQ173" s="59" t="s">
        <v>255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>
        <v>1301700</v>
      </c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>
        <v>1301700</v>
      </c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>
        <v>627673.80000000005</v>
      </c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7"/>
        <v>627673.80000000005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8"/>
        <v>674026.2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9"/>
        <v>674026.2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24.2" customHeight="1" x14ac:dyDescent="0.2">
      <c r="A174" s="67" t="s">
        <v>253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8"/>
      <c r="AK174" s="58"/>
      <c r="AL174" s="59"/>
      <c r="AM174" s="59"/>
      <c r="AN174" s="59"/>
      <c r="AO174" s="59"/>
      <c r="AP174" s="59"/>
      <c r="AQ174" s="59" t="s">
        <v>256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>
        <v>4101800</v>
      </c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>
        <v>4101800</v>
      </c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>
        <v>1893323</v>
      </c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7"/>
        <v>1893323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8"/>
        <v>2208477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9"/>
        <v>2208477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36.4" customHeight="1" x14ac:dyDescent="0.2">
      <c r="A175" s="67" t="s">
        <v>197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8"/>
      <c r="AK175" s="58"/>
      <c r="AL175" s="59"/>
      <c r="AM175" s="59"/>
      <c r="AN175" s="59"/>
      <c r="AO175" s="59"/>
      <c r="AP175" s="59"/>
      <c r="AQ175" s="59" t="s">
        <v>257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1990100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1990100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>
        <v>995052</v>
      </c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7"/>
        <v>995052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8"/>
        <v>995048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9"/>
        <v>995048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24.2" customHeight="1" x14ac:dyDescent="0.2">
      <c r="A176" s="67" t="s">
        <v>253</v>
      </c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8"/>
      <c r="AK176" s="58"/>
      <c r="AL176" s="59"/>
      <c r="AM176" s="59"/>
      <c r="AN176" s="59"/>
      <c r="AO176" s="59"/>
      <c r="AP176" s="59"/>
      <c r="AQ176" s="59" t="s">
        <v>258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>
        <v>5810000</v>
      </c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>
        <v>5810000</v>
      </c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>
        <v>444133.89</v>
      </c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7"/>
        <v>444133.89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8"/>
        <v>5365866.1100000003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9"/>
        <v>5365866.1100000003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12.75" x14ac:dyDescent="0.2">
      <c r="A177" s="67" t="s">
        <v>157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8"/>
      <c r="AK177" s="58"/>
      <c r="AL177" s="59"/>
      <c r="AM177" s="59"/>
      <c r="AN177" s="59"/>
      <c r="AO177" s="59"/>
      <c r="AP177" s="59"/>
      <c r="AQ177" s="59" t="s">
        <v>259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>
        <v>1769954.94</v>
      </c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>
        <v>1769954.94</v>
      </c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/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7"/>
        <v>0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8"/>
        <v>1769954.94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9"/>
        <v>1769954.94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24.2" customHeight="1" x14ac:dyDescent="0.2">
      <c r="A178" s="67" t="s">
        <v>159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8"/>
      <c r="AK178" s="58"/>
      <c r="AL178" s="59"/>
      <c r="AM178" s="59"/>
      <c r="AN178" s="59"/>
      <c r="AO178" s="59"/>
      <c r="AP178" s="59"/>
      <c r="AQ178" s="59" t="s">
        <v>260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>
        <v>567734.69999999995</v>
      </c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>
        <v>567734.69999999995</v>
      </c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/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7"/>
        <v>0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8"/>
        <v>567734.69999999995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9"/>
        <v>567734.69999999995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12.75" x14ac:dyDescent="0.2">
      <c r="A179" s="67" t="s">
        <v>173</v>
      </c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8"/>
      <c r="AK179" s="58"/>
      <c r="AL179" s="59"/>
      <c r="AM179" s="59"/>
      <c r="AN179" s="59"/>
      <c r="AO179" s="59"/>
      <c r="AP179" s="59"/>
      <c r="AQ179" s="59" t="s">
        <v>261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>
        <v>1138800</v>
      </c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>
        <v>1138800</v>
      </c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/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7"/>
        <v>0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8"/>
        <v>1138800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9"/>
        <v>1138800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36.4" customHeight="1" x14ac:dyDescent="0.2">
      <c r="A180" s="67" t="s">
        <v>197</v>
      </c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8"/>
      <c r="AK180" s="58"/>
      <c r="AL180" s="59"/>
      <c r="AM180" s="59"/>
      <c r="AN180" s="59"/>
      <c r="AO180" s="59"/>
      <c r="AP180" s="59"/>
      <c r="AQ180" s="59" t="s">
        <v>262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>
        <v>52288.32</v>
      </c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>
        <v>52288.32</v>
      </c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>
        <v>32680.2</v>
      </c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7"/>
        <v>32680.2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8"/>
        <v>19608.12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9"/>
        <v>19608.12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36.4" customHeight="1" x14ac:dyDescent="0.2">
      <c r="A181" s="67" t="s">
        <v>197</v>
      </c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8"/>
      <c r="AK181" s="58"/>
      <c r="AL181" s="59"/>
      <c r="AM181" s="59"/>
      <c r="AN181" s="59"/>
      <c r="AO181" s="59"/>
      <c r="AP181" s="59"/>
      <c r="AQ181" s="59" t="s">
        <v>263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>
        <v>697410</v>
      </c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>
        <v>697410</v>
      </c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>
        <v>226622.6</v>
      </c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7"/>
        <v>226622.6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8"/>
        <v>470787.4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9"/>
        <v>470787.4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12.75" x14ac:dyDescent="0.2">
      <c r="A182" s="67" t="s">
        <v>157</v>
      </c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8"/>
      <c r="AK182" s="58"/>
      <c r="AL182" s="59"/>
      <c r="AM182" s="59"/>
      <c r="AN182" s="59"/>
      <c r="AO182" s="59"/>
      <c r="AP182" s="59"/>
      <c r="AQ182" s="59" t="s">
        <v>264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>
        <v>61898</v>
      </c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>
        <v>61898</v>
      </c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/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7"/>
        <v>0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8"/>
        <v>61898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9"/>
        <v>61898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24.2" customHeight="1" x14ac:dyDescent="0.2">
      <c r="A183" s="67" t="s">
        <v>159</v>
      </c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8"/>
      <c r="AK183" s="58"/>
      <c r="AL183" s="59"/>
      <c r="AM183" s="59"/>
      <c r="AN183" s="59"/>
      <c r="AO183" s="59"/>
      <c r="AP183" s="59"/>
      <c r="AQ183" s="59" t="s">
        <v>265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>
        <v>18693.5</v>
      </c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>
        <v>18693.5</v>
      </c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/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7"/>
        <v>0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8"/>
        <v>18693.5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9"/>
        <v>18693.5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36.4" customHeight="1" x14ac:dyDescent="0.2">
      <c r="A184" s="67" t="s">
        <v>197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8"/>
      <c r="AK184" s="58"/>
      <c r="AL184" s="59"/>
      <c r="AM184" s="59"/>
      <c r="AN184" s="59"/>
      <c r="AO184" s="59"/>
      <c r="AP184" s="59"/>
      <c r="AQ184" s="59" t="s">
        <v>266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>
        <v>73392208.5</v>
      </c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>
        <v>73392208.5</v>
      </c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>
        <v>50972041.479999997</v>
      </c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7"/>
        <v>50972041.479999997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8"/>
        <v>22420167.020000003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9"/>
        <v>22420167.020000003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36.4" customHeight="1" x14ac:dyDescent="0.2">
      <c r="A185" s="67" t="s">
        <v>197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8"/>
      <c r="AK185" s="58"/>
      <c r="AL185" s="59"/>
      <c r="AM185" s="59"/>
      <c r="AN185" s="59"/>
      <c r="AO185" s="59"/>
      <c r="AP185" s="59"/>
      <c r="AQ185" s="59" t="s">
        <v>267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>
        <v>6193310.4400000004</v>
      </c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>
        <v>6193310.4400000004</v>
      </c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>
        <v>1454710.44</v>
      </c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7"/>
        <v>1454710.44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8"/>
        <v>4738600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9"/>
        <v>4738600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12.75" x14ac:dyDescent="0.2">
      <c r="A186" s="67" t="s">
        <v>179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8"/>
      <c r="AK186" s="58"/>
      <c r="AL186" s="59"/>
      <c r="AM186" s="59"/>
      <c r="AN186" s="59"/>
      <c r="AO186" s="59"/>
      <c r="AP186" s="59"/>
      <c r="AQ186" s="59" t="s">
        <v>268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295000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295000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/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7"/>
        <v>0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8"/>
        <v>295000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9"/>
        <v>295000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12.75" x14ac:dyDescent="0.2">
      <c r="A187" s="67" t="s">
        <v>157</v>
      </c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8"/>
      <c r="AK187" s="58"/>
      <c r="AL187" s="59"/>
      <c r="AM187" s="59"/>
      <c r="AN187" s="59"/>
      <c r="AO187" s="59"/>
      <c r="AP187" s="59"/>
      <c r="AQ187" s="59" t="s">
        <v>269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>
        <v>3216538</v>
      </c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>
        <v>3216538</v>
      </c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>
        <v>2420453.4700000002</v>
      </c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7"/>
        <v>2420453.4700000002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8"/>
        <v>796084.5299999998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9"/>
        <v>796084.5299999998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24.2" customHeight="1" x14ac:dyDescent="0.2">
      <c r="A188" s="67" t="s">
        <v>164</v>
      </c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8"/>
      <c r="AK188" s="58"/>
      <c r="AL188" s="59"/>
      <c r="AM188" s="59"/>
      <c r="AN188" s="59"/>
      <c r="AO188" s="59"/>
      <c r="AP188" s="59"/>
      <c r="AQ188" s="59" t="s">
        <v>270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>
        <v>400</v>
      </c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>
        <v>400</v>
      </c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>
        <v>400</v>
      </c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7"/>
        <v>400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8"/>
        <v>0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9"/>
        <v>0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12.75" x14ac:dyDescent="0.2">
      <c r="A189" s="67" t="s">
        <v>173</v>
      </c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8"/>
      <c r="AK189" s="58"/>
      <c r="AL189" s="59"/>
      <c r="AM189" s="59"/>
      <c r="AN189" s="59"/>
      <c r="AO189" s="59"/>
      <c r="AP189" s="59"/>
      <c r="AQ189" s="59" t="s">
        <v>271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>
        <v>3600</v>
      </c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>
        <v>3600</v>
      </c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>
        <v>3600</v>
      </c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7"/>
        <v>3600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8"/>
        <v>0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9"/>
        <v>0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24.2" customHeight="1" x14ac:dyDescent="0.2">
      <c r="A190" s="67" t="s">
        <v>159</v>
      </c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8"/>
      <c r="AK190" s="58"/>
      <c r="AL190" s="59"/>
      <c r="AM190" s="59"/>
      <c r="AN190" s="59"/>
      <c r="AO190" s="59"/>
      <c r="AP190" s="59"/>
      <c r="AQ190" s="59" t="s">
        <v>272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971394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971394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>
        <v>726803.65</v>
      </c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7"/>
        <v>726803.65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8"/>
        <v>244590.34999999998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9"/>
        <v>244590.34999999998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12.75" x14ac:dyDescent="0.2">
      <c r="A191" s="67" t="s">
        <v>188</v>
      </c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8"/>
      <c r="AK191" s="58"/>
      <c r="AL191" s="59"/>
      <c r="AM191" s="59"/>
      <c r="AN191" s="59"/>
      <c r="AO191" s="59"/>
      <c r="AP191" s="59"/>
      <c r="AQ191" s="59" t="s">
        <v>273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>
        <v>44400</v>
      </c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>
        <v>44400</v>
      </c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>
        <v>7072.22</v>
      </c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7"/>
        <v>7072.22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8"/>
        <v>37327.78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9"/>
        <v>37327.78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12.75" x14ac:dyDescent="0.2">
      <c r="A192" s="67" t="s">
        <v>167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8"/>
      <c r="AK192" s="58"/>
      <c r="AL192" s="59"/>
      <c r="AM192" s="59"/>
      <c r="AN192" s="59"/>
      <c r="AO192" s="59"/>
      <c r="AP192" s="59"/>
      <c r="AQ192" s="59" t="s">
        <v>274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>
        <v>394724</v>
      </c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>
        <v>394724</v>
      </c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>
        <v>234000</v>
      </c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7"/>
        <v>234000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8"/>
        <v>160724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9"/>
        <v>160724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12.75" x14ac:dyDescent="0.2">
      <c r="A193" s="67" t="s">
        <v>179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8"/>
      <c r="AK193" s="58"/>
      <c r="AL193" s="59"/>
      <c r="AM193" s="59"/>
      <c r="AN193" s="59"/>
      <c r="AO193" s="59"/>
      <c r="AP193" s="59"/>
      <c r="AQ193" s="59" t="s">
        <v>275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>
        <v>11691.4</v>
      </c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>
        <v>11691.4</v>
      </c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/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7"/>
        <v>0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8"/>
        <v>11691.4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9"/>
        <v>11691.4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48.6" customHeight="1" x14ac:dyDescent="0.2">
      <c r="A194" s="67" t="s">
        <v>169</v>
      </c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8"/>
      <c r="AK194" s="58"/>
      <c r="AL194" s="59"/>
      <c r="AM194" s="59"/>
      <c r="AN194" s="59"/>
      <c r="AO194" s="59"/>
      <c r="AP194" s="59"/>
      <c r="AQ194" s="59" t="s">
        <v>276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122500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122500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>
        <v>53009.02</v>
      </c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7"/>
        <v>53009.02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8"/>
        <v>69490.98000000001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9"/>
        <v>69490.98000000001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24.2" customHeight="1" x14ac:dyDescent="0.2">
      <c r="A195" s="67" t="s">
        <v>171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8"/>
      <c r="AK195" s="58"/>
      <c r="AL195" s="59"/>
      <c r="AM195" s="59"/>
      <c r="AN195" s="59"/>
      <c r="AO195" s="59"/>
      <c r="AP195" s="59"/>
      <c r="AQ195" s="59" t="s">
        <v>277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402759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402759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>
        <v>187813.45</v>
      </c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7"/>
        <v>187813.45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8"/>
        <v>214945.55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9"/>
        <v>214945.55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12.75" x14ac:dyDescent="0.2">
      <c r="A196" s="67" t="s">
        <v>173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8"/>
      <c r="AK196" s="58"/>
      <c r="AL196" s="59"/>
      <c r="AM196" s="59"/>
      <c r="AN196" s="59"/>
      <c r="AO196" s="59"/>
      <c r="AP196" s="59"/>
      <c r="AQ196" s="59" t="s">
        <v>278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108600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108600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>
        <v>20345.96</v>
      </c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7"/>
        <v>20345.96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8"/>
        <v>88254.040000000008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9"/>
        <v>88254.040000000008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12.75" x14ac:dyDescent="0.2">
      <c r="A197" s="67" t="s">
        <v>175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8"/>
      <c r="AK197" s="58"/>
      <c r="AL197" s="59"/>
      <c r="AM197" s="59"/>
      <c r="AN197" s="59"/>
      <c r="AO197" s="59"/>
      <c r="AP197" s="59"/>
      <c r="AQ197" s="59" t="s">
        <v>279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7000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7000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>
        <v>5969.82</v>
      </c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7"/>
        <v>5969.82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8"/>
        <v>1030.1800000000003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9"/>
        <v>1030.1800000000003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24.2" customHeight="1" x14ac:dyDescent="0.2">
      <c r="A198" s="67" t="s">
        <v>177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8"/>
      <c r="AK198" s="58"/>
      <c r="AL198" s="59"/>
      <c r="AM198" s="59"/>
      <c r="AN198" s="59"/>
      <c r="AO198" s="59"/>
      <c r="AP198" s="59"/>
      <c r="AQ198" s="59" t="s">
        <v>280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>
        <v>60000</v>
      </c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>
        <v>60000</v>
      </c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>
        <v>52411.22</v>
      </c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7"/>
        <v>52411.22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8"/>
        <v>7588.7799999999988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9"/>
        <v>7588.7799999999988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24.2" customHeight="1" x14ac:dyDescent="0.2">
      <c r="A199" s="67" t="s">
        <v>193</v>
      </c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8"/>
      <c r="AK199" s="58"/>
      <c r="AL199" s="59"/>
      <c r="AM199" s="59"/>
      <c r="AN199" s="59"/>
      <c r="AO199" s="59"/>
      <c r="AP199" s="59"/>
      <c r="AQ199" s="59" t="s">
        <v>281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20925.599999999999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20925.599999999999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/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7"/>
        <v>0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8"/>
        <v>20925.599999999999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9"/>
        <v>20925.599999999999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12.75" x14ac:dyDescent="0.2">
      <c r="A200" s="67" t="s">
        <v>181</v>
      </c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8"/>
      <c r="AK200" s="58"/>
      <c r="AL200" s="59"/>
      <c r="AM200" s="59"/>
      <c r="AN200" s="59"/>
      <c r="AO200" s="59"/>
      <c r="AP200" s="59"/>
      <c r="AQ200" s="59" t="s">
        <v>282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10000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10000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>
        <v>916</v>
      </c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7"/>
        <v>916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8"/>
        <v>9084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9"/>
        <v>9084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36.4" customHeight="1" x14ac:dyDescent="0.2">
      <c r="A201" s="67" t="s">
        <v>283</v>
      </c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8"/>
      <c r="AK201" s="58"/>
      <c r="AL201" s="59"/>
      <c r="AM201" s="59"/>
      <c r="AN201" s="59"/>
      <c r="AO201" s="59"/>
      <c r="AP201" s="59"/>
      <c r="AQ201" s="59" t="s">
        <v>284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>
        <v>3430300</v>
      </c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>
        <v>3430300</v>
      </c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>
        <v>1715150</v>
      </c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7"/>
        <v>1715150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8"/>
        <v>1715150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9"/>
        <v>1715150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36.4" customHeight="1" x14ac:dyDescent="0.2">
      <c r="A202" s="67" t="s">
        <v>283</v>
      </c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8"/>
      <c r="AK202" s="58"/>
      <c r="AL202" s="59"/>
      <c r="AM202" s="59"/>
      <c r="AN202" s="59"/>
      <c r="AO202" s="59"/>
      <c r="AP202" s="59"/>
      <c r="AQ202" s="59" t="s">
        <v>285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2206700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2206700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>
        <v>1214000</v>
      </c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7"/>
        <v>1214000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8"/>
        <v>992700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9"/>
        <v>992700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36.4" customHeight="1" x14ac:dyDescent="0.2">
      <c r="A203" s="67" t="s">
        <v>283</v>
      </c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8"/>
      <c r="AK203" s="58"/>
      <c r="AL203" s="59"/>
      <c r="AM203" s="59"/>
      <c r="AN203" s="59"/>
      <c r="AO203" s="59"/>
      <c r="AP203" s="59"/>
      <c r="AQ203" s="59" t="s">
        <v>286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30186000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30186000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>
        <v>17064887.27</v>
      </c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7"/>
        <v>17064887.27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8"/>
        <v>13121112.73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9"/>
        <v>13121112.73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36.4" customHeight="1" x14ac:dyDescent="0.2">
      <c r="A204" s="67" t="s">
        <v>283</v>
      </c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8"/>
      <c r="AK204" s="58"/>
      <c r="AL204" s="59"/>
      <c r="AM204" s="59"/>
      <c r="AN204" s="59"/>
      <c r="AO204" s="59"/>
      <c r="AP204" s="59"/>
      <c r="AQ204" s="59" t="s">
        <v>287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41925.65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41925.65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>
        <v>41925.65</v>
      </c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7"/>
        <v>41925.65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8"/>
        <v>0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9"/>
        <v>0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36.4" customHeight="1" x14ac:dyDescent="0.2">
      <c r="A205" s="67" t="s">
        <v>283</v>
      </c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8"/>
      <c r="AK205" s="58"/>
      <c r="AL205" s="59"/>
      <c r="AM205" s="59"/>
      <c r="AN205" s="59"/>
      <c r="AO205" s="59"/>
      <c r="AP205" s="59"/>
      <c r="AQ205" s="59" t="s">
        <v>288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20188242.699999999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20188242.699999999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/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7"/>
        <v>0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8"/>
        <v>20188242.699999999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9"/>
        <v>20188242.699999999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36.4" customHeight="1" x14ac:dyDescent="0.2">
      <c r="A206" s="67" t="s">
        <v>283</v>
      </c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8"/>
      <c r="AK206" s="58"/>
      <c r="AL206" s="59"/>
      <c r="AM206" s="59"/>
      <c r="AN206" s="59"/>
      <c r="AO206" s="59"/>
      <c r="AP206" s="59"/>
      <c r="AQ206" s="59" t="s">
        <v>289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13644225.810000001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13644225.810000001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>
        <v>12844225.810000001</v>
      </c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7"/>
        <v>12844225.810000001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8"/>
        <v>800000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9"/>
        <v>800000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36.4" customHeight="1" x14ac:dyDescent="0.2">
      <c r="A207" s="67" t="s">
        <v>283</v>
      </c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8"/>
      <c r="AK207" s="58"/>
      <c r="AL207" s="59"/>
      <c r="AM207" s="59"/>
      <c r="AN207" s="59"/>
      <c r="AO207" s="59"/>
      <c r="AP207" s="59"/>
      <c r="AQ207" s="59" t="s">
        <v>290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8000000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8000000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>
        <v>8000000</v>
      </c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7"/>
        <v>8000000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8"/>
        <v>0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9"/>
        <v>0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12.75" x14ac:dyDescent="0.2">
      <c r="A208" s="67" t="s">
        <v>157</v>
      </c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8"/>
      <c r="AK208" s="58"/>
      <c r="AL208" s="59"/>
      <c r="AM208" s="59"/>
      <c r="AN208" s="59"/>
      <c r="AO208" s="59"/>
      <c r="AP208" s="59"/>
      <c r="AQ208" s="59" t="s">
        <v>291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1449671.01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1449671.01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>
        <v>956948.71</v>
      </c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7"/>
        <v>956948.71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8"/>
        <v>492722.30000000005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9"/>
        <v>492722.30000000005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24.2" customHeight="1" x14ac:dyDescent="0.2">
      <c r="A209" s="67" t="s">
        <v>162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8"/>
      <c r="AK209" s="58"/>
      <c r="AL209" s="59"/>
      <c r="AM209" s="59"/>
      <c r="AN209" s="59"/>
      <c r="AO209" s="59"/>
      <c r="AP209" s="59"/>
      <c r="AQ209" s="59" t="s">
        <v>292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>
        <v>8745.99</v>
      </c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>
        <v>8745.99</v>
      </c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>
        <v>8745.99</v>
      </c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7"/>
        <v>8745.99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8"/>
        <v>0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9"/>
        <v>0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24.2" customHeight="1" x14ac:dyDescent="0.2">
      <c r="A210" s="67" t="s">
        <v>159</v>
      </c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8"/>
      <c r="AK210" s="58"/>
      <c r="AL210" s="59"/>
      <c r="AM210" s="59"/>
      <c r="AN210" s="59"/>
      <c r="AO210" s="59"/>
      <c r="AP210" s="59"/>
      <c r="AQ210" s="59" t="s">
        <v>293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>
        <v>440443</v>
      </c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>
        <v>440443</v>
      </c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>
        <v>288998.51</v>
      </c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7"/>
        <v>288998.51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8"/>
        <v>151444.49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9"/>
        <v>151444.49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12.75" x14ac:dyDescent="0.2">
      <c r="A211" s="67" t="s">
        <v>188</v>
      </c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8"/>
      <c r="AK211" s="58"/>
      <c r="AL211" s="59"/>
      <c r="AM211" s="59"/>
      <c r="AN211" s="59"/>
      <c r="AO211" s="59"/>
      <c r="AP211" s="59"/>
      <c r="AQ211" s="59" t="s">
        <v>294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>
        <v>7000</v>
      </c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>
        <v>7000</v>
      </c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116.55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7"/>
        <v>116.55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8"/>
        <v>6883.45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9"/>
        <v>6883.45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12.75" x14ac:dyDescent="0.2">
      <c r="A212" s="67" t="s">
        <v>179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8"/>
      <c r="AK212" s="58"/>
      <c r="AL212" s="59"/>
      <c r="AM212" s="59"/>
      <c r="AN212" s="59"/>
      <c r="AO212" s="59"/>
      <c r="AP212" s="59"/>
      <c r="AQ212" s="59" t="s">
        <v>295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>
        <v>12000</v>
      </c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>
        <v>12000</v>
      </c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>
        <v>660.55</v>
      </c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7"/>
        <v>660.55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8"/>
        <v>11339.45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9"/>
        <v>11339.45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24.2" customHeight="1" x14ac:dyDescent="0.2">
      <c r="A213" s="67" t="s">
        <v>171</v>
      </c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8"/>
      <c r="AK213" s="58"/>
      <c r="AL213" s="59"/>
      <c r="AM213" s="59"/>
      <c r="AN213" s="59"/>
      <c r="AO213" s="59"/>
      <c r="AP213" s="59"/>
      <c r="AQ213" s="59" t="s">
        <v>296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5000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5000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/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7"/>
        <v>0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8"/>
        <v>5000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9"/>
        <v>5000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24.2" customHeight="1" x14ac:dyDescent="0.2">
      <c r="A214" s="67" t="s">
        <v>193</v>
      </c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8"/>
      <c r="AK214" s="58"/>
      <c r="AL214" s="59"/>
      <c r="AM214" s="59"/>
      <c r="AN214" s="59"/>
      <c r="AO214" s="59"/>
      <c r="AP214" s="59"/>
      <c r="AQ214" s="59" t="s">
        <v>297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19200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19200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/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7"/>
        <v>0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8"/>
        <v>19200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9"/>
        <v>19200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24.2" customHeight="1" x14ac:dyDescent="0.2">
      <c r="A215" s="67" t="s">
        <v>298</v>
      </c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8"/>
      <c r="AK215" s="58"/>
      <c r="AL215" s="59"/>
      <c r="AM215" s="59"/>
      <c r="AN215" s="59"/>
      <c r="AO215" s="59"/>
      <c r="AP215" s="59"/>
      <c r="AQ215" s="59" t="s">
        <v>299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10000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10000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>
        <v>10000</v>
      </c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7"/>
        <v>10000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8"/>
        <v>0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9"/>
        <v>0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12.75" x14ac:dyDescent="0.2">
      <c r="A216" s="67" t="s">
        <v>157</v>
      </c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8"/>
      <c r="AK216" s="58"/>
      <c r="AL216" s="59"/>
      <c r="AM216" s="59"/>
      <c r="AN216" s="59"/>
      <c r="AO216" s="59"/>
      <c r="AP216" s="59"/>
      <c r="AQ216" s="59" t="s">
        <v>300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1864744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1864744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>
        <v>1038160.93</v>
      </c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7"/>
        <v>1038160.93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8"/>
        <v>826583.07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9"/>
        <v>826583.07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24.2" customHeight="1" x14ac:dyDescent="0.2">
      <c r="A217" s="67" t="s">
        <v>159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8"/>
      <c r="AK217" s="58"/>
      <c r="AL217" s="59"/>
      <c r="AM217" s="59"/>
      <c r="AN217" s="59"/>
      <c r="AO217" s="59"/>
      <c r="AP217" s="59"/>
      <c r="AQ217" s="59" t="s">
        <v>301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563153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563153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313524.59000000003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7"/>
        <v>313524.59000000003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8"/>
        <v>249628.40999999997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9"/>
        <v>249628.40999999997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12.75" x14ac:dyDescent="0.2">
      <c r="A218" s="67" t="s">
        <v>188</v>
      </c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8"/>
      <c r="AK218" s="58"/>
      <c r="AL218" s="59"/>
      <c r="AM218" s="59"/>
      <c r="AN218" s="59"/>
      <c r="AO218" s="59"/>
      <c r="AP218" s="59"/>
      <c r="AQ218" s="59" t="s">
        <v>302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34675.71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34675.71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>
        <v>13465.92</v>
      </c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7"/>
        <v>13465.92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8"/>
        <v>21209.79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9"/>
        <v>21209.79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12.75" x14ac:dyDescent="0.2">
      <c r="A219" s="67" t="s">
        <v>179</v>
      </c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8"/>
      <c r="AK219" s="58"/>
      <c r="AL219" s="59"/>
      <c r="AM219" s="59"/>
      <c r="AN219" s="59"/>
      <c r="AO219" s="59"/>
      <c r="AP219" s="59"/>
      <c r="AQ219" s="59" t="s">
        <v>303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19000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19000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/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7"/>
        <v>0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8"/>
        <v>19000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9"/>
        <v>19000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24.2" customHeight="1" x14ac:dyDescent="0.2">
      <c r="A220" s="67" t="s">
        <v>171</v>
      </c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8"/>
      <c r="AK220" s="58"/>
      <c r="AL220" s="59"/>
      <c r="AM220" s="59"/>
      <c r="AN220" s="59"/>
      <c r="AO220" s="59"/>
      <c r="AP220" s="59"/>
      <c r="AQ220" s="59" t="s">
        <v>304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6300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6300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6300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ref="DX220:DX283" si="10">CH220+CX220+DK220</f>
        <v>6300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ref="EK220:EK283" si="11">BC220-DX220</f>
        <v>0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ref="EX220:EX283" si="12">BU220-DX220</f>
        <v>0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12.75" x14ac:dyDescent="0.2">
      <c r="A221" s="67" t="s">
        <v>173</v>
      </c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8"/>
      <c r="AK221" s="58"/>
      <c r="AL221" s="59"/>
      <c r="AM221" s="59"/>
      <c r="AN221" s="59"/>
      <c r="AO221" s="59"/>
      <c r="AP221" s="59"/>
      <c r="AQ221" s="59" t="s">
        <v>305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3505.98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3505.98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>
        <v>3505.98</v>
      </c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10"/>
        <v>3505.98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11"/>
        <v>0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12"/>
        <v>0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12.75" x14ac:dyDescent="0.2">
      <c r="A222" s="67" t="s">
        <v>175</v>
      </c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8"/>
      <c r="AK222" s="58"/>
      <c r="AL222" s="59"/>
      <c r="AM222" s="59"/>
      <c r="AN222" s="59"/>
      <c r="AO222" s="59"/>
      <c r="AP222" s="59"/>
      <c r="AQ222" s="59" t="s">
        <v>306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4818.3100000000004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4818.3100000000004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>
        <v>4813.8100000000004</v>
      </c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si="10"/>
        <v>4813.8100000000004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si="11"/>
        <v>4.5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si="12"/>
        <v>4.5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24.2" customHeight="1" x14ac:dyDescent="0.2">
      <c r="A223" s="67" t="s">
        <v>177</v>
      </c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8"/>
      <c r="AK223" s="58"/>
      <c r="AL223" s="59"/>
      <c r="AM223" s="59"/>
      <c r="AN223" s="59"/>
      <c r="AO223" s="59"/>
      <c r="AP223" s="59"/>
      <c r="AQ223" s="59" t="s">
        <v>307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60000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60000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>
        <v>16839</v>
      </c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si="10"/>
        <v>16839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si="11"/>
        <v>43161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si="12"/>
        <v>43161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24.2" customHeight="1" x14ac:dyDescent="0.2">
      <c r="A224" s="67" t="s">
        <v>193</v>
      </c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8"/>
      <c r="AK224" s="58"/>
      <c r="AL224" s="59"/>
      <c r="AM224" s="59"/>
      <c r="AN224" s="59"/>
      <c r="AO224" s="59"/>
      <c r="AP224" s="59"/>
      <c r="AQ224" s="59" t="s">
        <v>308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25000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25000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>
        <v>25000</v>
      </c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10"/>
        <v>25000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11"/>
        <v>0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12"/>
        <v>0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12.75" x14ac:dyDescent="0.2">
      <c r="A225" s="67" t="s">
        <v>181</v>
      </c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8"/>
      <c r="AK225" s="58"/>
      <c r="AL225" s="59"/>
      <c r="AM225" s="59"/>
      <c r="AN225" s="59"/>
      <c r="AO225" s="59"/>
      <c r="AP225" s="59"/>
      <c r="AQ225" s="59" t="s">
        <v>309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6000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6000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>
        <v>994</v>
      </c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si="10"/>
        <v>994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si="11"/>
        <v>5006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si="12"/>
        <v>5006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12.75" x14ac:dyDescent="0.2">
      <c r="A226" s="67" t="s">
        <v>157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8"/>
      <c r="AK226" s="58"/>
      <c r="AL226" s="59"/>
      <c r="AM226" s="59"/>
      <c r="AN226" s="59"/>
      <c r="AO226" s="59"/>
      <c r="AP226" s="59"/>
      <c r="AQ226" s="59" t="s">
        <v>310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7066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7066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/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0"/>
        <v>0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1"/>
        <v>7066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2"/>
        <v>7066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24.2" customHeight="1" x14ac:dyDescent="0.2">
      <c r="A227" s="67" t="s">
        <v>159</v>
      </c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8"/>
      <c r="AK227" s="58"/>
      <c r="AL227" s="59"/>
      <c r="AM227" s="59"/>
      <c r="AN227" s="59"/>
      <c r="AO227" s="59"/>
      <c r="AP227" s="59"/>
      <c r="AQ227" s="59" t="s">
        <v>311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2134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2134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/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0"/>
        <v>0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1"/>
        <v>2134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2"/>
        <v>2134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12.75" x14ac:dyDescent="0.2">
      <c r="A228" s="67" t="s">
        <v>157</v>
      </c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8"/>
      <c r="AK228" s="58"/>
      <c r="AL228" s="59"/>
      <c r="AM228" s="59"/>
      <c r="AN228" s="59"/>
      <c r="AO228" s="59"/>
      <c r="AP228" s="59"/>
      <c r="AQ228" s="59" t="s">
        <v>312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2046122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2046122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>
        <v>1175309.26</v>
      </c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0"/>
        <v>1175309.26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1"/>
        <v>870812.74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2"/>
        <v>870812.74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24.2" customHeight="1" x14ac:dyDescent="0.2">
      <c r="A229" s="67" t="s">
        <v>159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8"/>
      <c r="AK229" s="58"/>
      <c r="AL229" s="59"/>
      <c r="AM229" s="59"/>
      <c r="AN229" s="59"/>
      <c r="AO229" s="59"/>
      <c r="AP229" s="59"/>
      <c r="AQ229" s="59" t="s">
        <v>313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617978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617978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>
        <v>354943.93</v>
      </c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0"/>
        <v>354943.93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1"/>
        <v>263034.07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2"/>
        <v>263034.07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12.75" x14ac:dyDescent="0.2">
      <c r="A230" s="67" t="s">
        <v>157</v>
      </c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8"/>
      <c r="AK230" s="58"/>
      <c r="AL230" s="59"/>
      <c r="AM230" s="59"/>
      <c r="AN230" s="59"/>
      <c r="AO230" s="59"/>
      <c r="AP230" s="59"/>
      <c r="AQ230" s="59" t="s">
        <v>314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>
        <v>3149</v>
      </c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>
        <v>3149</v>
      </c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/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0"/>
        <v>0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1"/>
        <v>3149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2"/>
        <v>3149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24.2" customHeight="1" x14ac:dyDescent="0.2">
      <c r="A231" s="67" t="s">
        <v>159</v>
      </c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8"/>
      <c r="AK231" s="58"/>
      <c r="AL231" s="59"/>
      <c r="AM231" s="59"/>
      <c r="AN231" s="59"/>
      <c r="AO231" s="59"/>
      <c r="AP231" s="59"/>
      <c r="AQ231" s="59" t="s">
        <v>315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951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951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/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0"/>
        <v>0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1"/>
        <v>951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2"/>
        <v>951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12.75" x14ac:dyDescent="0.2">
      <c r="A232" s="67" t="s">
        <v>157</v>
      </c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8"/>
      <c r="AK232" s="58"/>
      <c r="AL232" s="59"/>
      <c r="AM232" s="59"/>
      <c r="AN232" s="59"/>
      <c r="AO232" s="59"/>
      <c r="AP232" s="59"/>
      <c r="AQ232" s="59" t="s">
        <v>316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5543032.0300000003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5543032.0300000003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>
        <v>4158996.65</v>
      </c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0"/>
        <v>4158996.65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1"/>
        <v>1384035.3800000004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2"/>
        <v>1384035.3800000004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24.2" customHeight="1" x14ac:dyDescent="0.2">
      <c r="A233" s="67" t="s">
        <v>162</v>
      </c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8"/>
      <c r="AK233" s="58"/>
      <c r="AL233" s="59"/>
      <c r="AM233" s="59"/>
      <c r="AN233" s="59"/>
      <c r="AO233" s="59"/>
      <c r="AP233" s="59"/>
      <c r="AQ233" s="59" t="s">
        <v>317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28796.97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28796.97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>
        <v>28796.97</v>
      </c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0"/>
        <v>28796.97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1"/>
        <v>0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2"/>
        <v>0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24.2" customHeight="1" x14ac:dyDescent="0.2">
      <c r="A234" s="67" t="s">
        <v>164</v>
      </c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8"/>
      <c r="AK234" s="58"/>
      <c r="AL234" s="59"/>
      <c r="AM234" s="59"/>
      <c r="AN234" s="59"/>
      <c r="AO234" s="59"/>
      <c r="AP234" s="59"/>
      <c r="AQ234" s="59" t="s">
        <v>318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343000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343000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>
        <v>241240</v>
      </c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0"/>
        <v>241240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1"/>
        <v>101760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2"/>
        <v>101760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12.75" x14ac:dyDescent="0.2">
      <c r="A235" s="67" t="s">
        <v>173</v>
      </c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8"/>
      <c r="AK235" s="58"/>
      <c r="AL235" s="59"/>
      <c r="AM235" s="59"/>
      <c r="AN235" s="59"/>
      <c r="AO235" s="59"/>
      <c r="AP235" s="59"/>
      <c r="AQ235" s="59" t="s">
        <v>319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192946.13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192946.13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>
        <v>151446.13</v>
      </c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0"/>
        <v>151446.13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11"/>
        <v>41500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2"/>
        <v>41500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24.2" customHeight="1" x14ac:dyDescent="0.2">
      <c r="A236" s="67" t="s">
        <v>159</v>
      </c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8"/>
      <c r="AK236" s="58"/>
      <c r="AL236" s="59"/>
      <c r="AM236" s="59"/>
      <c r="AN236" s="59"/>
      <c r="AO236" s="59"/>
      <c r="AP236" s="59"/>
      <c r="AQ236" s="59" t="s">
        <v>320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1682713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1682713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>
        <v>1253648.68</v>
      </c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0"/>
        <v>1253648.68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1"/>
        <v>429064.32000000007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2"/>
        <v>429064.32000000007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12.75" x14ac:dyDescent="0.2">
      <c r="A237" s="67" t="s">
        <v>188</v>
      </c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8"/>
      <c r="AK237" s="58"/>
      <c r="AL237" s="59"/>
      <c r="AM237" s="59"/>
      <c r="AN237" s="59"/>
      <c r="AO237" s="59"/>
      <c r="AP237" s="59"/>
      <c r="AQ237" s="59" t="s">
        <v>321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38942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38942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>
        <v>20301.66</v>
      </c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0"/>
        <v>20301.66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1"/>
        <v>18640.34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2"/>
        <v>18640.34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12.75" x14ac:dyDescent="0.2">
      <c r="A238" s="67" t="s">
        <v>167</v>
      </c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8"/>
      <c r="AK238" s="58"/>
      <c r="AL238" s="59"/>
      <c r="AM238" s="59"/>
      <c r="AN238" s="59"/>
      <c r="AO238" s="59"/>
      <c r="AP238" s="59"/>
      <c r="AQ238" s="59" t="s">
        <v>322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881772.2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881772.2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>
        <v>544650.6</v>
      </c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0"/>
        <v>544650.6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1"/>
        <v>337121.6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2"/>
        <v>337121.6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12.75" x14ac:dyDescent="0.2">
      <c r="A239" s="67" t="s">
        <v>179</v>
      </c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8"/>
      <c r="AK239" s="58"/>
      <c r="AL239" s="59"/>
      <c r="AM239" s="59"/>
      <c r="AN239" s="59"/>
      <c r="AO239" s="59"/>
      <c r="AP239" s="59"/>
      <c r="AQ239" s="59" t="s">
        <v>323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178000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178000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>
        <v>4293.6000000000004</v>
      </c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10"/>
        <v>4293.6000000000004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11"/>
        <v>173706.4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2"/>
        <v>173706.4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24.2" customHeight="1" x14ac:dyDescent="0.2">
      <c r="A240" s="67" t="s">
        <v>171</v>
      </c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8"/>
      <c r="AK240" s="58"/>
      <c r="AL240" s="59"/>
      <c r="AM240" s="59"/>
      <c r="AN240" s="59"/>
      <c r="AO240" s="59"/>
      <c r="AP240" s="59"/>
      <c r="AQ240" s="59" t="s">
        <v>324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>
        <v>844283.87</v>
      </c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>
        <v>844283.87</v>
      </c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>
        <v>786550</v>
      </c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10"/>
        <v>786550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11"/>
        <v>57733.869999999995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2"/>
        <v>57733.869999999995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12.75" x14ac:dyDescent="0.2">
      <c r="A241" s="67" t="s">
        <v>173</v>
      </c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8"/>
      <c r="AK241" s="58"/>
      <c r="AL241" s="59"/>
      <c r="AM241" s="59"/>
      <c r="AN241" s="59"/>
      <c r="AO241" s="59"/>
      <c r="AP241" s="59"/>
      <c r="AQ241" s="59" t="s">
        <v>325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>
        <v>367868</v>
      </c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>
        <v>367868</v>
      </c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>
        <v>228862.36</v>
      </c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10"/>
        <v>228862.36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11"/>
        <v>139005.64000000001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2"/>
        <v>139005.64000000001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12.75" x14ac:dyDescent="0.2">
      <c r="A242" s="67" t="s">
        <v>175</v>
      </c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8"/>
      <c r="AK242" s="58"/>
      <c r="AL242" s="59"/>
      <c r="AM242" s="59"/>
      <c r="AN242" s="59"/>
      <c r="AO242" s="59"/>
      <c r="AP242" s="59"/>
      <c r="AQ242" s="59" t="s">
        <v>326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25000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25000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>
        <v>17382.45</v>
      </c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10"/>
        <v>17382.45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11"/>
        <v>7617.5499999999993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2"/>
        <v>7617.5499999999993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24.2" customHeight="1" x14ac:dyDescent="0.2">
      <c r="A243" s="67" t="s">
        <v>240</v>
      </c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8"/>
      <c r="AK243" s="58"/>
      <c r="AL243" s="59"/>
      <c r="AM243" s="59"/>
      <c r="AN243" s="59"/>
      <c r="AO243" s="59"/>
      <c r="AP243" s="59"/>
      <c r="AQ243" s="59" t="s">
        <v>327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8150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8150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>
        <v>8150</v>
      </c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10"/>
        <v>8150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11"/>
        <v>0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2"/>
        <v>0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24.2" customHeight="1" x14ac:dyDescent="0.2">
      <c r="A244" s="67" t="s">
        <v>177</v>
      </c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8"/>
      <c r="AK244" s="58"/>
      <c r="AL244" s="59"/>
      <c r="AM244" s="59"/>
      <c r="AN244" s="59"/>
      <c r="AO244" s="59"/>
      <c r="AP244" s="59"/>
      <c r="AQ244" s="59" t="s">
        <v>328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>
        <v>1414786.9</v>
      </c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>
        <v>1414786.9</v>
      </c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>
        <v>807055.84</v>
      </c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10"/>
        <v>807055.84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11"/>
        <v>607731.05999999994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2"/>
        <v>607731.05999999994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24.2" customHeight="1" x14ac:dyDescent="0.2">
      <c r="A245" s="67" t="s">
        <v>193</v>
      </c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8"/>
      <c r="AK245" s="58"/>
      <c r="AL245" s="59"/>
      <c r="AM245" s="59"/>
      <c r="AN245" s="59"/>
      <c r="AO245" s="59"/>
      <c r="AP245" s="59"/>
      <c r="AQ245" s="59" t="s">
        <v>329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>
        <v>44170</v>
      </c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>
        <v>44170</v>
      </c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>
        <v>44170</v>
      </c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10"/>
        <v>44170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11"/>
        <v>0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2"/>
        <v>0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36.4" customHeight="1" x14ac:dyDescent="0.2">
      <c r="A246" s="67" t="s">
        <v>246</v>
      </c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8"/>
      <c r="AK246" s="58"/>
      <c r="AL246" s="59"/>
      <c r="AM246" s="59"/>
      <c r="AN246" s="59"/>
      <c r="AO246" s="59"/>
      <c r="AP246" s="59"/>
      <c r="AQ246" s="59" t="s">
        <v>330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>
        <v>6880</v>
      </c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>
        <v>6880</v>
      </c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>
        <v>6880</v>
      </c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10"/>
        <v>6880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11"/>
        <v>0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2"/>
        <v>0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12.75" x14ac:dyDescent="0.2">
      <c r="A247" s="67" t="s">
        <v>181</v>
      </c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8"/>
      <c r="AK247" s="58"/>
      <c r="AL247" s="59"/>
      <c r="AM247" s="59"/>
      <c r="AN247" s="59"/>
      <c r="AO247" s="59"/>
      <c r="AP247" s="59"/>
      <c r="AQ247" s="59" t="s">
        <v>331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>
        <v>120000</v>
      </c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>
        <v>120000</v>
      </c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>
        <v>27387</v>
      </c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10"/>
        <v>27387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11"/>
        <v>92613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2"/>
        <v>92613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24.2" customHeight="1" x14ac:dyDescent="0.2">
      <c r="A248" s="67" t="s">
        <v>298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8"/>
      <c r="AK248" s="58"/>
      <c r="AL248" s="59"/>
      <c r="AM248" s="59"/>
      <c r="AN248" s="59"/>
      <c r="AO248" s="59"/>
      <c r="AP248" s="59"/>
      <c r="AQ248" s="59" t="s">
        <v>332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37352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37352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>
        <v>37352</v>
      </c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10"/>
        <v>37352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11"/>
        <v>0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2"/>
        <v>0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24.2" customHeight="1" x14ac:dyDescent="0.2">
      <c r="A249" s="67" t="s">
        <v>333</v>
      </c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8"/>
      <c r="AK249" s="58"/>
      <c r="AL249" s="59"/>
      <c r="AM249" s="59"/>
      <c r="AN249" s="59"/>
      <c r="AO249" s="59"/>
      <c r="AP249" s="59"/>
      <c r="AQ249" s="59" t="s">
        <v>334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113261.26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113261.26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>
        <v>77421.259999999995</v>
      </c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10"/>
        <v>77421.259999999995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11"/>
        <v>35840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2"/>
        <v>35840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12.75" x14ac:dyDescent="0.2">
      <c r="A250" s="67" t="s">
        <v>173</v>
      </c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8"/>
      <c r="AK250" s="58"/>
      <c r="AL250" s="59"/>
      <c r="AM250" s="59"/>
      <c r="AN250" s="59"/>
      <c r="AO250" s="59"/>
      <c r="AP250" s="59"/>
      <c r="AQ250" s="59" t="s">
        <v>335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46999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46999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>
        <v>39199</v>
      </c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10"/>
        <v>39199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11"/>
        <v>7800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2"/>
        <v>7800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36.4" customHeight="1" x14ac:dyDescent="0.2">
      <c r="A251" s="67" t="s">
        <v>246</v>
      </c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8"/>
      <c r="AK251" s="58"/>
      <c r="AL251" s="59"/>
      <c r="AM251" s="59"/>
      <c r="AN251" s="59"/>
      <c r="AO251" s="59"/>
      <c r="AP251" s="59"/>
      <c r="AQ251" s="59" t="s">
        <v>336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>
        <v>26580</v>
      </c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>
        <v>26580</v>
      </c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>
        <v>26580</v>
      </c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10"/>
        <v>26580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11"/>
        <v>0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2"/>
        <v>0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12.75" x14ac:dyDescent="0.2">
      <c r="A252" s="67" t="s">
        <v>173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8"/>
      <c r="AK252" s="58"/>
      <c r="AL252" s="59"/>
      <c r="AM252" s="59"/>
      <c r="AN252" s="59"/>
      <c r="AO252" s="59"/>
      <c r="AP252" s="59"/>
      <c r="AQ252" s="59" t="s">
        <v>337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>
        <v>10010.86</v>
      </c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>
        <v>10010.86</v>
      </c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>
        <v>10010.86</v>
      </c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10"/>
        <v>10010.86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11"/>
        <v>0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2"/>
        <v>0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24.2" customHeight="1" x14ac:dyDescent="0.2">
      <c r="A253" s="67" t="s">
        <v>253</v>
      </c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8"/>
      <c r="AK253" s="58"/>
      <c r="AL253" s="59"/>
      <c r="AM253" s="59"/>
      <c r="AN253" s="59"/>
      <c r="AO253" s="59"/>
      <c r="AP253" s="59"/>
      <c r="AQ253" s="59" t="s">
        <v>338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567752.98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567752.98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/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10"/>
        <v>0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11"/>
        <v>567752.98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2"/>
        <v>567752.98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12.75" x14ac:dyDescent="0.2">
      <c r="A254" s="67" t="s">
        <v>157</v>
      </c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8"/>
      <c r="AK254" s="58"/>
      <c r="AL254" s="59"/>
      <c r="AM254" s="59"/>
      <c r="AN254" s="59"/>
      <c r="AO254" s="59"/>
      <c r="AP254" s="59"/>
      <c r="AQ254" s="59" t="s">
        <v>339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>
        <v>9696107.3699999992</v>
      </c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>
        <v>9696107.3699999992</v>
      </c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>
        <v>7210883.04</v>
      </c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10"/>
        <v>7210883.04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11"/>
        <v>2485224.3299999991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2"/>
        <v>2485224.3299999991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24.2" customHeight="1" x14ac:dyDescent="0.2">
      <c r="A255" s="67" t="s">
        <v>162</v>
      </c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8"/>
      <c r="AK255" s="58"/>
      <c r="AL255" s="59"/>
      <c r="AM255" s="59"/>
      <c r="AN255" s="59"/>
      <c r="AO255" s="59"/>
      <c r="AP255" s="59"/>
      <c r="AQ255" s="59" t="s">
        <v>340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>
        <v>15162.63</v>
      </c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>
        <v>15162.63</v>
      </c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>
        <v>15162.63</v>
      </c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10"/>
        <v>15162.63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11"/>
        <v>0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2"/>
        <v>0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24.2" customHeight="1" x14ac:dyDescent="0.2">
      <c r="A256" s="67" t="s">
        <v>164</v>
      </c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8"/>
      <c r="AK256" s="58"/>
      <c r="AL256" s="59"/>
      <c r="AM256" s="59"/>
      <c r="AN256" s="59"/>
      <c r="AO256" s="59"/>
      <c r="AP256" s="59"/>
      <c r="AQ256" s="59" t="s">
        <v>341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>
        <v>6400</v>
      </c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>
        <v>6400</v>
      </c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>
        <v>6400</v>
      </c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10"/>
        <v>6400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11"/>
        <v>0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2"/>
        <v>0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12.75" x14ac:dyDescent="0.2">
      <c r="A257" s="67" t="s">
        <v>173</v>
      </c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8"/>
      <c r="AK257" s="58"/>
      <c r="AL257" s="59"/>
      <c r="AM257" s="59"/>
      <c r="AN257" s="59"/>
      <c r="AO257" s="59"/>
      <c r="AP257" s="59"/>
      <c r="AQ257" s="59" t="s">
        <v>342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>
        <v>19500</v>
      </c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>
        <v>19500</v>
      </c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>
        <v>18400</v>
      </c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10"/>
        <v>18400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11"/>
        <v>1100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2"/>
        <v>1100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24.2" customHeight="1" x14ac:dyDescent="0.2">
      <c r="A258" s="67" t="s">
        <v>159</v>
      </c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8"/>
      <c r="AK258" s="58"/>
      <c r="AL258" s="59"/>
      <c r="AM258" s="59"/>
      <c r="AN258" s="59"/>
      <c r="AO258" s="59"/>
      <c r="AP258" s="59"/>
      <c r="AQ258" s="59" t="s">
        <v>343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2932804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2932804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>
        <v>2175834.25</v>
      </c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10"/>
        <v>2175834.25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11"/>
        <v>756969.75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2"/>
        <v>756969.75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12.75" x14ac:dyDescent="0.2">
      <c r="A259" s="67" t="s">
        <v>188</v>
      </c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8"/>
      <c r="AK259" s="58"/>
      <c r="AL259" s="59"/>
      <c r="AM259" s="59"/>
      <c r="AN259" s="59"/>
      <c r="AO259" s="59"/>
      <c r="AP259" s="59"/>
      <c r="AQ259" s="59" t="s">
        <v>344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>
        <v>407759.18</v>
      </c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>
        <v>407759.18</v>
      </c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>
        <v>87653.13</v>
      </c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10"/>
        <v>87653.13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11"/>
        <v>320106.05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2"/>
        <v>320106.05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12.75" x14ac:dyDescent="0.2">
      <c r="A260" s="67" t="s">
        <v>167</v>
      </c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8"/>
      <c r="AK260" s="58"/>
      <c r="AL260" s="59"/>
      <c r="AM260" s="59"/>
      <c r="AN260" s="59"/>
      <c r="AO260" s="59"/>
      <c r="AP260" s="59"/>
      <c r="AQ260" s="59" t="s">
        <v>345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>
        <v>1520505.3</v>
      </c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>
        <v>1520505.3</v>
      </c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>
        <v>963721.2</v>
      </c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10"/>
        <v>963721.2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11"/>
        <v>556784.10000000009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2"/>
        <v>556784.10000000009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12.75" x14ac:dyDescent="0.2">
      <c r="A261" s="67" t="s">
        <v>179</v>
      </c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8"/>
      <c r="AK261" s="58"/>
      <c r="AL261" s="59"/>
      <c r="AM261" s="59"/>
      <c r="AN261" s="59"/>
      <c r="AO261" s="59"/>
      <c r="AP261" s="59"/>
      <c r="AQ261" s="59" t="s">
        <v>346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>
        <v>51650.92</v>
      </c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>
        <v>51650.92</v>
      </c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>
        <v>20188.46</v>
      </c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10"/>
        <v>20188.46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11"/>
        <v>31462.46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2"/>
        <v>31462.46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24.2" customHeight="1" x14ac:dyDescent="0.2">
      <c r="A262" s="67" t="s">
        <v>171</v>
      </c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8"/>
      <c r="AK262" s="58"/>
      <c r="AL262" s="59"/>
      <c r="AM262" s="59"/>
      <c r="AN262" s="59"/>
      <c r="AO262" s="59"/>
      <c r="AP262" s="59"/>
      <c r="AQ262" s="59" t="s">
        <v>347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>
        <v>779290.74</v>
      </c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>
        <v>779290.74</v>
      </c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>
        <v>543500.03</v>
      </c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10"/>
        <v>543500.03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11"/>
        <v>235790.70999999996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2"/>
        <v>235790.70999999996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12.75" x14ac:dyDescent="0.2">
      <c r="A263" s="67" t="s">
        <v>173</v>
      </c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8"/>
      <c r="AK263" s="58"/>
      <c r="AL263" s="59"/>
      <c r="AM263" s="59"/>
      <c r="AN263" s="59"/>
      <c r="AO263" s="59"/>
      <c r="AP263" s="59"/>
      <c r="AQ263" s="59" t="s">
        <v>348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>
        <v>2765203.04</v>
      </c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>
        <v>2765203.04</v>
      </c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>
        <v>1578790.24</v>
      </c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10"/>
        <v>1578790.24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11"/>
        <v>1186412.8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2"/>
        <v>1186412.8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12.75" x14ac:dyDescent="0.2">
      <c r="A264" s="67" t="s">
        <v>175</v>
      </c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8"/>
      <c r="AK264" s="58"/>
      <c r="AL264" s="59"/>
      <c r="AM264" s="59"/>
      <c r="AN264" s="59"/>
      <c r="AO264" s="59"/>
      <c r="AP264" s="59"/>
      <c r="AQ264" s="59" t="s">
        <v>349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>
        <v>20810.7</v>
      </c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>
        <v>20810.7</v>
      </c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>
        <v>20810.7</v>
      </c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10"/>
        <v>20810.7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11"/>
        <v>0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2"/>
        <v>0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24.2" customHeight="1" x14ac:dyDescent="0.2">
      <c r="A265" s="67" t="s">
        <v>177</v>
      </c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8"/>
      <c r="AK265" s="58"/>
      <c r="AL265" s="59"/>
      <c r="AM265" s="59"/>
      <c r="AN265" s="59"/>
      <c r="AO265" s="59"/>
      <c r="AP265" s="59"/>
      <c r="AQ265" s="59" t="s">
        <v>350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>
        <v>1155682.3899999999</v>
      </c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>
        <v>1155682.3899999999</v>
      </c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>
        <v>649074.57999999996</v>
      </c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10"/>
        <v>649074.57999999996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11"/>
        <v>506607.80999999994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2"/>
        <v>506607.80999999994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24.2" customHeight="1" x14ac:dyDescent="0.2">
      <c r="A266" s="67" t="s">
        <v>193</v>
      </c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8"/>
      <c r="AK266" s="58"/>
      <c r="AL266" s="59"/>
      <c r="AM266" s="59"/>
      <c r="AN266" s="59"/>
      <c r="AO266" s="59"/>
      <c r="AP266" s="59"/>
      <c r="AQ266" s="59" t="s">
        <v>351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61000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61000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/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10"/>
        <v>0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11"/>
        <v>61000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2"/>
        <v>61000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12.75" x14ac:dyDescent="0.2">
      <c r="A267" s="67" t="s">
        <v>179</v>
      </c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8"/>
      <c r="AK267" s="58"/>
      <c r="AL267" s="59"/>
      <c r="AM267" s="59"/>
      <c r="AN267" s="59"/>
      <c r="AO267" s="59"/>
      <c r="AP267" s="59"/>
      <c r="AQ267" s="59" t="s">
        <v>352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638800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638800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>
        <v>402959.96</v>
      </c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si="10"/>
        <v>402959.96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si="11"/>
        <v>235840.03999999998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si="12"/>
        <v>235840.03999999998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12.75" x14ac:dyDescent="0.2">
      <c r="A268" s="67" t="s">
        <v>181</v>
      </c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8"/>
      <c r="AK268" s="58"/>
      <c r="AL268" s="59"/>
      <c r="AM268" s="59"/>
      <c r="AN268" s="59"/>
      <c r="AO268" s="59"/>
      <c r="AP268" s="59"/>
      <c r="AQ268" s="59" t="s">
        <v>353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>
        <v>6053</v>
      </c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>
        <v>6053</v>
      </c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>
        <v>1513</v>
      </c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10"/>
        <v>1513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11"/>
        <v>4540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2"/>
        <v>4540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12.75" x14ac:dyDescent="0.2">
      <c r="A269" s="67" t="s">
        <v>181</v>
      </c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8"/>
      <c r="AK269" s="58"/>
      <c r="AL269" s="59"/>
      <c r="AM269" s="59"/>
      <c r="AN269" s="59"/>
      <c r="AO269" s="59"/>
      <c r="AP269" s="59"/>
      <c r="AQ269" s="59" t="s">
        <v>354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>
        <v>103947</v>
      </c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>
        <v>103947</v>
      </c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>
        <v>51623</v>
      </c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10"/>
        <v>51623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11"/>
        <v>52324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2"/>
        <v>52324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12.75" x14ac:dyDescent="0.2">
      <c r="A270" s="67" t="s">
        <v>157</v>
      </c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8"/>
      <c r="AK270" s="58"/>
      <c r="AL270" s="59"/>
      <c r="AM270" s="59"/>
      <c r="AN270" s="59"/>
      <c r="AO270" s="59"/>
      <c r="AP270" s="59"/>
      <c r="AQ270" s="59" t="s">
        <v>355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342012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342012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>
        <v>157202</v>
      </c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10"/>
        <v>157202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11"/>
        <v>184810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2"/>
        <v>184810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24.2" customHeight="1" x14ac:dyDescent="0.2">
      <c r="A271" s="67" t="s">
        <v>159</v>
      </c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8"/>
      <c r="AK271" s="58"/>
      <c r="AL271" s="59"/>
      <c r="AM271" s="59"/>
      <c r="AN271" s="59"/>
      <c r="AO271" s="59"/>
      <c r="AP271" s="59"/>
      <c r="AQ271" s="59" t="s">
        <v>356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>
        <v>103288</v>
      </c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>
        <v>103288</v>
      </c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>
        <v>47475.07</v>
      </c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10"/>
        <v>47475.07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11"/>
        <v>55812.93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2"/>
        <v>55812.93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12.75" x14ac:dyDescent="0.2">
      <c r="A272" s="67" t="s">
        <v>173</v>
      </c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8"/>
      <c r="AK272" s="58"/>
      <c r="AL272" s="59"/>
      <c r="AM272" s="59"/>
      <c r="AN272" s="59"/>
      <c r="AO272" s="59"/>
      <c r="AP272" s="59"/>
      <c r="AQ272" s="59" t="s">
        <v>357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>
        <v>5600</v>
      </c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>
        <v>5600</v>
      </c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/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si="10"/>
        <v>0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si="11"/>
        <v>5600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si="12"/>
        <v>5600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12.75" x14ac:dyDescent="0.2">
      <c r="A273" s="67" t="s">
        <v>358</v>
      </c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8"/>
      <c r="AK273" s="58"/>
      <c r="AL273" s="59"/>
      <c r="AM273" s="59"/>
      <c r="AN273" s="59"/>
      <c r="AO273" s="59"/>
      <c r="AP273" s="59"/>
      <c r="AQ273" s="59" t="s">
        <v>359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>
        <v>1634132.2</v>
      </c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>
        <v>1634132.2</v>
      </c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/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0"/>
        <v>0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1"/>
        <v>1634132.2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2"/>
        <v>1634132.2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12.75" x14ac:dyDescent="0.2">
      <c r="A274" s="67" t="s">
        <v>157</v>
      </c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8"/>
      <c r="AK274" s="58"/>
      <c r="AL274" s="59"/>
      <c r="AM274" s="59"/>
      <c r="AN274" s="59"/>
      <c r="AO274" s="59"/>
      <c r="AP274" s="59"/>
      <c r="AQ274" s="59" t="s">
        <v>360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>
        <v>1008448</v>
      </c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>
        <v>1008448</v>
      </c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>
        <v>508980.54</v>
      </c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0"/>
        <v>508980.54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1"/>
        <v>499467.46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2"/>
        <v>499467.46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24.2" customHeight="1" x14ac:dyDescent="0.2">
      <c r="A275" s="67" t="s">
        <v>159</v>
      </c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8"/>
      <c r="AK275" s="58"/>
      <c r="AL275" s="59"/>
      <c r="AM275" s="59"/>
      <c r="AN275" s="59"/>
      <c r="AO275" s="59"/>
      <c r="AP275" s="59"/>
      <c r="AQ275" s="59" t="s">
        <v>361</v>
      </c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62">
        <v>304552</v>
      </c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>
        <v>304552</v>
      </c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G275" s="62"/>
      <c r="CH275" s="62">
        <v>154925.79999999999</v>
      </c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  <c r="DG275" s="62"/>
      <c r="DH275" s="62"/>
      <c r="DI275" s="62"/>
      <c r="DJ275" s="62"/>
      <c r="DK275" s="62"/>
      <c r="DL275" s="62"/>
      <c r="DM275" s="62"/>
      <c r="DN275" s="62"/>
      <c r="DO275" s="62"/>
      <c r="DP275" s="62"/>
      <c r="DQ275" s="62"/>
      <c r="DR275" s="62"/>
      <c r="DS275" s="62"/>
      <c r="DT275" s="62"/>
      <c r="DU275" s="62"/>
      <c r="DV275" s="62"/>
      <c r="DW275" s="62"/>
      <c r="DX275" s="62">
        <f t="shared" si="10"/>
        <v>154925.79999999999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62">
        <f t="shared" si="11"/>
        <v>149626.20000000001</v>
      </c>
      <c r="EL275" s="62"/>
      <c r="EM275" s="62"/>
      <c r="EN275" s="62"/>
      <c r="EO275" s="62"/>
      <c r="EP275" s="62"/>
      <c r="EQ275" s="62"/>
      <c r="ER275" s="62"/>
      <c r="ES275" s="62"/>
      <c r="ET275" s="62"/>
      <c r="EU275" s="62"/>
      <c r="EV275" s="62"/>
      <c r="EW275" s="62"/>
      <c r="EX275" s="62">
        <f t="shared" si="12"/>
        <v>149626.20000000001</v>
      </c>
      <c r="EY275" s="62"/>
      <c r="EZ275" s="62"/>
      <c r="FA275" s="62"/>
      <c r="FB275" s="62"/>
      <c r="FC275" s="62"/>
      <c r="FD275" s="62"/>
      <c r="FE275" s="62"/>
      <c r="FF275" s="62"/>
      <c r="FG275" s="62"/>
      <c r="FH275" s="62"/>
      <c r="FI275" s="62"/>
      <c r="FJ275" s="66"/>
    </row>
    <row r="276" spans="1:166" ht="12.75" x14ac:dyDescent="0.2">
      <c r="A276" s="67" t="s">
        <v>173</v>
      </c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8"/>
      <c r="AK276" s="58"/>
      <c r="AL276" s="59"/>
      <c r="AM276" s="59"/>
      <c r="AN276" s="59"/>
      <c r="AO276" s="59"/>
      <c r="AP276" s="59"/>
      <c r="AQ276" s="59" t="s">
        <v>362</v>
      </c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62">
        <v>50000</v>
      </c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>
        <v>50000</v>
      </c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G276" s="62"/>
      <c r="CH276" s="62"/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  <c r="DG276" s="62"/>
      <c r="DH276" s="62"/>
      <c r="DI276" s="62"/>
      <c r="DJ276" s="62"/>
      <c r="DK276" s="62"/>
      <c r="DL276" s="62"/>
      <c r="DM276" s="62"/>
      <c r="DN276" s="62"/>
      <c r="DO276" s="62"/>
      <c r="DP276" s="62"/>
      <c r="DQ276" s="62"/>
      <c r="DR276" s="62"/>
      <c r="DS276" s="62"/>
      <c r="DT276" s="62"/>
      <c r="DU276" s="62"/>
      <c r="DV276" s="62"/>
      <c r="DW276" s="62"/>
      <c r="DX276" s="62">
        <f t="shared" si="10"/>
        <v>0</v>
      </c>
      <c r="DY276" s="62"/>
      <c r="DZ276" s="62"/>
      <c r="EA276" s="62"/>
      <c r="EB276" s="62"/>
      <c r="EC276" s="62"/>
      <c r="ED276" s="62"/>
      <c r="EE276" s="62"/>
      <c r="EF276" s="62"/>
      <c r="EG276" s="62"/>
      <c r="EH276" s="62"/>
      <c r="EI276" s="62"/>
      <c r="EJ276" s="62"/>
      <c r="EK276" s="62">
        <f t="shared" si="11"/>
        <v>50000</v>
      </c>
      <c r="EL276" s="62"/>
      <c r="EM276" s="62"/>
      <c r="EN276" s="62"/>
      <c r="EO276" s="62"/>
      <c r="EP276" s="62"/>
      <c r="EQ276" s="62"/>
      <c r="ER276" s="62"/>
      <c r="ES276" s="62"/>
      <c r="ET276" s="62"/>
      <c r="EU276" s="62"/>
      <c r="EV276" s="62"/>
      <c r="EW276" s="62"/>
      <c r="EX276" s="62">
        <f t="shared" si="12"/>
        <v>50000</v>
      </c>
      <c r="EY276" s="62"/>
      <c r="EZ276" s="62"/>
      <c r="FA276" s="62"/>
      <c r="FB276" s="62"/>
      <c r="FC276" s="62"/>
      <c r="FD276" s="62"/>
      <c r="FE276" s="62"/>
      <c r="FF276" s="62"/>
      <c r="FG276" s="62"/>
      <c r="FH276" s="62"/>
      <c r="FI276" s="62"/>
      <c r="FJ276" s="66"/>
    </row>
    <row r="277" spans="1:166" ht="12.75" x14ac:dyDescent="0.2">
      <c r="A277" s="67" t="s">
        <v>157</v>
      </c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8"/>
      <c r="AK277" s="58"/>
      <c r="AL277" s="59"/>
      <c r="AM277" s="59"/>
      <c r="AN277" s="59"/>
      <c r="AO277" s="59"/>
      <c r="AP277" s="59"/>
      <c r="AQ277" s="59" t="s">
        <v>363</v>
      </c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62">
        <v>577093</v>
      </c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>
        <v>577093</v>
      </c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G277" s="62"/>
      <c r="CH277" s="62">
        <v>329796.8</v>
      </c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  <c r="DG277" s="62"/>
      <c r="DH277" s="62"/>
      <c r="DI277" s="62"/>
      <c r="DJ277" s="62"/>
      <c r="DK277" s="62"/>
      <c r="DL277" s="62"/>
      <c r="DM277" s="62"/>
      <c r="DN277" s="62"/>
      <c r="DO277" s="62"/>
      <c r="DP277" s="62"/>
      <c r="DQ277" s="62"/>
      <c r="DR277" s="62"/>
      <c r="DS277" s="62"/>
      <c r="DT277" s="62"/>
      <c r="DU277" s="62"/>
      <c r="DV277" s="62"/>
      <c r="DW277" s="62"/>
      <c r="DX277" s="62">
        <f t="shared" si="10"/>
        <v>329796.8</v>
      </c>
      <c r="DY277" s="62"/>
      <c r="DZ277" s="62"/>
      <c r="EA277" s="62"/>
      <c r="EB277" s="62"/>
      <c r="EC277" s="62"/>
      <c r="ED277" s="62"/>
      <c r="EE277" s="62"/>
      <c r="EF277" s="62"/>
      <c r="EG277" s="62"/>
      <c r="EH277" s="62"/>
      <c r="EI277" s="62"/>
      <c r="EJ277" s="62"/>
      <c r="EK277" s="62">
        <f t="shared" si="11"/>
        <v>247296.2</v>
      </c>
      <c r="EL277" s="62"/>
      <c r="EM277" s="62"/>
      <c r="EN277" s="62"/>
      <c r="EO277" s="62"/>
      <c r="EP277" s="62"/>
      <c r="EQ277" s="62"/>
      <c r="ER277" s="62"/>
      <c r="ES277" s="62"/>
      <c r="ET277" s="62"/>
      <c r="EU277" s="62"/>
      <c r="EV277" s="62"/>
      <c r="EW277" s="62"/>
      <c r="EX277" s="62">
        <f t="shared" si="12"/>
        <v>247296.2</v>
      </c>
      <c r="EY277" s="62"/>
      <c r="EZ277" s="62"/>
      <c r="FA277" s="62"/>
      <c r="FB277" s="62"/>
      <c r="FC277" s="62"/>
      <c r="FD277" s="62"/>
      <c r="FE277" s="62"/>
      <c r="FF277" s="62"/>
      <c r="FG277" s="62"/>
      <c r="FH277" s="62"/>
      <c r="FI277" s="62"/>
      <c r="FJ277" s="66"/>
    </row>
    <row r="278" spans="1:166" ht="24.2" customHeight="1" x14ac:dyDescent="0.2">
      <c r="A278" s="67" t="s">
        <v>159</v>
      </c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8"/>
      <c r="AK278" s="58"/>
      <c r="AL278" s="59"/>
      <c r="AM278" s="59"/>
      <c r="AN278" s="59"/>
      <c r="AO278" s="59"/>
      <c r="AP278" s="59"/>
      <c r="AQ278" s="59" t="s">
        <v>364</v>
      </c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62">
        <v>174282</v>
      </c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>
        <v>174282</v>
      </c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G278" s="62"/>
      <c r="CH278" s="62">
        <v>99598.63</v>
      </c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  <c r="DG278" s="62"/>
      <c r="DH278" s="62"/>
      <c r="DI278" s="62"/>
      <c r="DJ278" s="62"/>
      <c r="DK278" s="62"/>
      <c r="DL278" s="62"/>
      <c r="DM278" s="62"/>
      <c r="DN278" s="62"/>
      <c r="DO278" s="62"/>
      <c r="DP278" s="62"/>
      <c r="DQ278" s="62"/>
      <c r="DR278" s="62"/>
      <c r="DS278" s="62"/>
      <c r="DT278" s="62"/>
      <c r="DU278" s="62"/>
      <c r="DV278" s="62"/>
      <c r="DW278" s="62"/>
      <c r="DX278" s="62">
        <f t="shared" si="10"/>
        <v>99598.63</v>
      </c>
      <c r="DY278" s="62"/>
      <c r="DZ278" s="62"/>
      <c r="EA278" s="62"/>
      <c r="EB278" s="62"/>
      <c r="EC278" s="62"/>
      <c r="ED278" s="62"/>
      <c r="EE278" s="62"/>
      <c r="EF278" s="62"/>
      <c r="EG278" s="62"/>
      <c r="EH278" s="62"/>
      <c r="EI278" s="62"/>
      <c r="EJ278" s="62"/>
      <c r="EK278" s="62">
        <f t="shared" si="11"/>
        <v>74683.37</v>
      </c>
      <c r="EL278" s="62"/>
      <c r="EM278" s="62"/>
      <c r="EN278" s="62"/>
      <c r="EO278" s="62"/>
      <c r="EP278" s="62"/>
      <c r="EQ278" s="62"/>
      <c r="ER278" s="62"/>
      <c r="ES278" s="62"/>
      <c r="ET278" s="62"/>
      <c r="EU278" s="62"/>
      <c r="EV278" s="62"/>
      <c r="EW278" s="62"/>
      <c r="EX278" s="62">
        <f t="shared" si="12"/>
        <v>74683.37</v>
      </c>
      <c r="EY278" s="62"/>
      <c r="EZ278" s="62"/>
      <c r="FA278" s="62"/>
      <c r="FB278" s="62"/>
      <c r="FC278" s="62"/>
      <c r="FD278" s="62"/>
      <c r="FE278" s="62"/>
      <c r="FF278" s="62"/>
      <c r="FG278" s="62"/>
      <c r="FH278" s="62"/>
      <c r="FI278" s="62"/>
      <c r="FJ278" s="66"/>
    </row>
    <row r="279" spans="1:166" ht="24.2" customHeight="1" x14ac:dyDescent="0.2">
      <c r="A279" s="67" t="s">
        <v>193</v>
      </c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8"/>
      <c r="AK279" s="58"/>
      <c r="AL279" s="59"/>
      <c r="AM279" s="59"/>
      <c r="AN279" s="59"/>
      <c r="AO279" s="59"/>
      <c r="AP279" s="59"/>
      <c r="AQ279" s="59" t="s">
        <v>365</v>
      </c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62">
        <v>6300</v>
      </c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>
        <v>6300</v>
      </c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G279" s="62"/>
      <c r="CH279" s="62">
        <v>6300</v>
      </c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  <c r="DG279" s="62"/>
      <c r="DH279" s="62"/>
      <c r="DI279" s="62"/>
      <c r="DJ279" s="62"/>
      <c r="DK279" s="62"/>
      <c r="DL279" s="62"/>
      <c r="DM279" s="62"/>
      <c r="DN279" s="62"/>
      <c r="DO279" s="62"/>
      <c r="DP279" s="62"/>
      <c r="DQ279" s="62"/>
      <c r="DR279" s="62"/>
      <c r="DS279" s="62"/>
      <c r="DT279" s="62"/>
      <c r="DU279" s="62"/>
      <c r="DV279" s="62"/>
      <c r="DW279" s="62"/>
      <c r="DX279" s="62">
        <f t="shared" si="10"/>
        <v>6300</v>
      </c>
      <c r="DY279" s="62"/>
      <c r="DZ279" s="62"/>
      <c r="EA279" s="62"/>
      <c r="EB279" s="62"/>
      <c r="EC279" s="62"/>
      <c r="ED279" s="62"/>
      <c r="EE279" s="62"/>
      <c r="EF279" s="62"/>
      <c r="EG279" s="62"/>
      <c r="EH279" s="62"/>
      <c r="EI279" s="62"/>
      <c r="EJ279" s="62"/>
      <c r="EK279" s="62">
        <f t="shared" si="11"/>
        <v>0</v>
      </c>
      <c r="EL279" s="62"/>
      <c r="EM279" s="62"/>
      <c r="EN279" s="62"/>
      <c r="EO279" s="62"/>
      <c r="EP279" s="62"/>
      <c r="EQ279" s="62"/>
      <c r="ER279" s="62"/>
      <c r="ES279" s="62"/>
      <c r="ET279" s="62"/>
      <c r="EU279" s="62"/>
      <c r="EV279" s="62"/>
      <c r="EW279" s="62"/>
      <c r="EX279" s="62">
        <f t="shared" si="12"/>
        <v>0</v>
      </c>
      <c r="EY279" s="62"/>
      <c r="EZ279" s="62"/>
      <c r="FA279" s="62"/>
      <c r="FB279" s="62"/>
      <c r="FC279" s="62"/>
      <c r="FD279" s="62"/>
      <c r="FE279" s="62"/>
      <c r="FF279" s="62"/>
      <c r="FG279" s="62"/>
      <c r="FH279" s="62"/>
      <c r="FI279" s="62"/>
      <c r="FJ279" s="66"/>
    </row>
    <row r="280" spans="1:166" ht="36.4" customHeight="1" x14ac:dyDescent="0.2">
      <c r="A280" s="67" t="s">
        <v>246</v>
      </c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8"/>
      <c r="AK280" s="58"/>
      <c r="AL280" s="59"/>
      <c r="AM280" s="59"/>
      <c r="AN280" s="59"/>
      <c r="AO280" s="59"/>
      <c r="AP280" s="59"/>
      <c r="AQ280" s="59" t="s">
        <v>366</v>
      </c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62">
        <v>25000</v>
      </c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>
        <v>25000</v>
      </c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G280" s="62"/>
      <c r="CH280" s="62"/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  <c r="DG280" s="62"/>
      <c r="DH280" s="62"/>
      <c r="DI280" s="62"/>
      <c r="DJ280" s="62"/>
      <c r="DK280" s="62"/>
      <c r="DL280" s="62"/>
      <c r="DM280" s="62"/>
      <c r="DN280" s="62"/>
      <c r="DO280" s="62"/>
      <c r="DP280" s="62"/>
      <c r="DQ280" s="62"/>
      <c r="DR280" s="62"/>
      <c r="DS280" s="62"/>
      <c r="DT280" s="62"/>
      <c r="DU280" s="62"/>
      <c r="DV280" s="62"/>
      <c r="DW280" s="62"/>
      <c r="DX280" s="62">
        <f t="shared" si="10"/>
        <v>0</v>
      </c>
      <c r="DY280" s="62"/>
      <c r="DZ280" s="62"/>
      <c r="EA280" s="62"/>
      <c r="EB280" s="62"/>
      <c r="EC280" s="62"/>
      <c r="ED280" s="62"/>
      <c r="EE280" s="62"/>
      <c r="EF280" s="62"/>
      <c r="EG280" s="62"/>
      <c r="EH280" s="62"/>
      <c r="EI280" s="62"/>
      <c r="EJ280" s="62"/>
      <c r="EK280" s="62">
        <f t="shared" si="11"/>
        <v>25000</v>
      </c>
      <c r="EL280" s="62"/>
      <c r="EM280" s="62"/>
      <c r="EN280" s="62"/>
      <c r="EO280" s="62"/>
      <c r="EP280" s="62"/>
      <c r="EQ280" s="62"/>
      <c r="ER280" s="62"/>
      <c r="ES280" s="62"/>
      <c r="ET280" s="62"/>
      <c r="EU280" s="62"/>
      <c r="EV280" s="62"/>
      <c r="EW280" s="62"/>
      <c r="EX280" s="62">
        <f t="shared" si="12"/>
        <v>25000</v>
      </c>
      <c r="EY280" s="62"/>
      <c r="EZ280" s="62"/>
      <c r="FA280" s="62"/>
      <c r="FB280" s="62"/>
      <c r="FC280" s="62"/>
      <c r="FD280" s="62"/>
      <c r="FE280" s="62"/>
      <c r="FF280" s="62"/>
      <c r="FG280" s="62"/>
      <c r="FH280" s="62"/>
      <c r="FI280" s="62"/>
      <c r="FJ280" s="66"/>
    </row>
    <row r="281" spans="1:166" ht="12.75" x14ac:dyDescent="0.2">
      <c r="A281" s="67" t="s">
        <v>181</v>
      </c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8"/>
      <c r="AK281" s="58"/>
      <c r="AL281" s="59"/>
      <c r="AM281" s="59"/>
      <c r="AN281" s="59"/>
      <c r="AO281" s="59"/>
      <c r="AP281" s="59"/>
      <c r="AQ281" s="59" t="s">
        <v>367</v>
      </c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62">
        <v>417000</v>
      </c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>
        <v>417000</v>
      </c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G281" s="62"/>
      <c r="CH281" s="62">
        <v>208744.27</v>
      </c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  <c r="DG281" s="62"/>
      <c r="DH281" s="62"/>
      <c r="DI281" s="62"/>
      <c r="DJ281" s="62"/>
      <c r="DK281" s="62"/>
      <c r="DL281" s="62"/>
      <c r="DM281" s="62"/>
      <c r="DN281" s="62"/>
      <c r="DO281" s="62"/>
      <c r="DP281" s="62"/>
      <c r="DQ281" s="62"/>
      <c r="DR281" s="62"/>
      <c r="DS281" s="62"/>
      <c r="DT281" s="62"/>
      <c r="DU281" s="62"/>
      <c r="DV281" s="62"/>
      <c r="DW281" s="62"/>
      <c r="DX281" s="62">
        <f t="shared" si="10"/>
        <v>208744.27</v>
      </c>
      <c r="DY281" s="62"/>
      <c r="DZ281" s="62"/>
      <c r="EA281" s="62"/>
      <c r="EB281" s="62"/>
      <c r="EC281" s="62"/>
      <c r="ED281" s="62"/>
      <c r="EE281" s="62"/>
      <c r="EF281" s="62"/>
      <c r="EG281" s="62"/>
      <c r="EH281" s="62"/>
      <c r="EI281" s="62"/>
      <c r="EJ281" s="62"/>
      <c r="EK281" s="62">
        <f t="shared" si="11"/>
        <v>208255.73</v>
      </c>
      <c r="EL281" s="62"/>
      <c r="EM281" s="62"/>
      <c r="EN281" s="62"/>
      <c r="EO281" s="62"/>
      <c r="EP281" s="62"/>
      <c r="EQ281" s="62"/>
      <c r="ER281" s="62"/>
      <c r="ES281" s="62"/>
      <c r="ET281" s="62"/>
      <c r="EU281" s="62"/>
      <c r="EV281" s="62"/>
      <c r="EW281" s="62"/>
      <c r="EX281" s="62">
        <f t="shared" si="12"/>
        <v>208255.73</v>
      </c>
      <c r="EY281" s="62"/>
      <c r="EZ281" s="62"/>
      <c r="FA281" s="62"/>
      <c r="FB281" s="62"/>
      <c r="FC281" s="62"/>
      <c r="FD281" s="62"/>
      <c r="FE281" s="62"/>
      <c r="FF281" s="62"/>
      <c r="FG281" s="62"/>
      <c r="FH281" s="62"/>
      <c r="FI281" s="62"/>
      <c r="FJ281" s="66"/>
    </row>
    <row r="282" spans="1:166" ht="12.75" x14ac:dyDescent="0.2">
      <c r="A282" s="67" t="s">
        <v>179</v>
      </c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8"/>
      <c r="AK282" s="58"/>
      <c r="AL282" s="59"/>
      <c r="AM282" s="59"/>
      <c r="AN282" s="59"/>
      <c r="AO282" s="59"/>
      <c r="AP282" s="59"/>
      <c r="AQ282" s="59" t="s">
        <v>368</v>
      </c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62">
        <v>115400</v>
      </c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>
        <v>115400</v>
      </c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G282" s="62"/>
      <c r="CH282" s="62"/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  <c r="DG282" s="62"/>
      <c r="DH282" s="62"/>
      <c r="DI282" s="62"/>
      <c r="DJ282" s="62"/>
      <c r="DK282" s="62"/>
      <c r="DL282" s="62"/>
      <c r="DM282" s="62"/>
      <c r="DN282" s="62"/>
      <c r="DO282" s="62"/>
      <c r="DP282" s="62"/>
      <c r="DQ282" s="62"/>
      <c r="DR282" s="62"/>
      <c r="DS282" s="62"/>
      <c r="DT282" s="62"/>
      <c r="DU282" s="62"/>
      <c r="DV282" s="62"/>
      <c r="DW282" s="62"/>
      <c r="DX282" s="62">
        <f t="shared" si="10"/>
        <v>0</v>
      </c>
      <c r="DY282" s="62"/>
      <c r="DZ282" s="62"/>
      <c r="EA282" s="62"/>
      <c r="EB282" s="62"/>
      <c r="EC282" s="62"/>
      <c r="ED282" s="62"/>
      <c r="EE282" s="62"/>
      <c r="EF282" s="62"/>
      <c r="EG282" s="62"/>
      <c r="EH282" s="62"/>
      <c r="EI282" s="62"/>
      <c r="EJ282" s="62"/>
      <c r="EK282" s="62">
        <f t="shared" si="11"/>
        <v>115400</v>
      </c>
      <c r="EL282" s="62"/>
      <c r="EM282" s="62"/>
      <c r="EN282" s="62"/>
      <c r="EO282" s="62"/>
      <c r="EP282" s="62"/>
      <c r="EQ282" s="62"/>
      <c r="ER282" s="62"/>
      <c r="ES282" s="62"/>
      <c r="ET282" s="62"/>
      <c r="EU282" s="62"/>
      <c r="EV282" s="62"/>
      <c r="EW282" s="62"/>
      <c r="EX282" s="62">
        <f t="shared" si="12"/>
        <v>115400</v>
      </c>
      <c r="EY282" s="62"/>
      <c r="EZ282" s="62"/>
      <c r="FA282" s="62"/>
      <c r="FB282" s="62"/>
      <c r="FC282" s="62"/>
      <c r="FD282" s="62"/>
      <c r="FE282" s="62"/>
      <c r="FF282" s="62"/>
      <c r="FG282" s="62"/>
      <c r="FH282" s="62"/>
      <c r="FI282" s="62"/>
      <c r="FJ282" s="66"/>
    </row>
    <row r="283" spans="1:166" ht="12.75" x14ac:dyDescent="0.2">
      <c r="A283" s="67" t="s">
        <v>157</v>
      </c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8"/>
      <c r="AK283" s="58"/>
      <c r="AL283" s="59"/>
      <c r="AM283" s="59"/>
      <c r="AN283" s="59"/>
      <c r="AO283" s="59"/>
      <c r="AP283" s="59"/>
      <c r="AQ283" s="59" t="s">
        <v>369</v>
      </c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62">
        <v>362366</v>
      </c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>
        <v>362366</v>
      </c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>
        <v>181248</v>
      </c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>
        <f t="shared" si="10"/>
        <v>181248</v>
      </c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>
        <f t="shared" si="11"/>
        <v>181118</v>
      </c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>
        <f t="shared" si="12"/>
        <v>181118</v>
      </c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6"/>
    </row>
    <row r="284" spans="1:166" ht="24.2" customHeight="1" x14ac:dyDescent="0.2">
      <c r="A284" s="67" t="s">
        <v>159</v>
      </c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8"/>
      <c r="AK284" s="58"/>
      <c r="AL284" s="59"/>
      <c r="AM284" s="59"/>
      <c r="AN284" s="59"/>
      <c r="AO284" s="59"/>
      <c r="AP284" s="59"/>
      <c r="AQ284" s="59" t="s">
        <v>370</v>
      </c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62">
        <v>109434</v>
      </c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>
        <v>109434</v>
      </c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>
        <v>54752</v>
      </c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>
        <f t="shared" ref="DX284:DX348" si="13">CH284+CX284+DK284</f>
        <v>54752</v>
      </c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>
        <f t="shared" ref="EK284:EK347" si="14">BC284-DX284</f>
        <v>54682</v>
      </c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>
        <f t="shared" ref="EX284:EX347" si="15">BU284-DX284</f>
        <v>54682</v>
      </c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6"/>
    </row>
    <row r="285" spans="1:166" ht="12.75" x14ac:dyDescent="0.2">
      <c r="A285" s="67" t="s">
        <v>157</v>
      </c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8"/>
      <c r="AK285" s="58"/>
      <c r="AL285" s="59"/>
      <c r="AM285" s="59"/>
      <c r="AN285" s="59"/>
      <c r="AO285" s="59"/>
      <c r="AP285" s="59"/>
      <c r="AQ285" s="59" t="s">
        <v>371</v>
      </c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62">
        <v>354608</v>
      </c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>
        <v>354608</v>
      </c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>
        <v>159175.99</v>
      </c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>
        <f t="shared" si="13"/>
        <v>159175.99</v>
      </c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>
        <f t="shared" si="14"/>
        <v>195432.01</v>
      </c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>
        <f t="shared" si="15"/>
        <v>195432.01</v>
      </c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6"/>
    </row>
    <row r="286" spans="1:166" ht="24.2" customHeight="1" x14ac:dyDescent="0.2">
      <c r="A286" s="67" t="s">
        <v>159</v>
      </c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8"/>
      <c r="AK286" s="58"/>
      <c r="AL286" s="59"/>
      <c r="AM286" s="59"/>
      <c r="AN286" s="59"/>
      <c r="AO286" s="59"/>
      <c r="AP286" s="59"/>
      <c r="AQ286" s="59" t="s">
        <v>372</v>
      </c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62">
        <v>107092</v>
      </c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>
        <v>107092</v>
      </c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>
        <v>48071.15</v>
      </c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>
        <f t="shared" si="13"/>
        <v>48071.15</v>
      </c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>
        <f t="shared" si="14"/>
        <v>59020.85</v>
      </c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>
        <f t="shared" si="15"/>
        <v>59020.85</v>
      </c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6"/>
    </row>
    <row r="287" spans="1:166" ht="24.2" customHeight="1" x14ac:dyDescent="0.2">
      <c r="A287" s="67" t="s">
        <v>240</v>
      </c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8"/>
      <c r="AK287" s="58"/>
      <c r="AL287" s="59"/>
      <c r="AM287" s="59"/>
      <c r="AN287" s="59"/>
      <c r="AO287" s="59"/>
      <c r="AP287" s="59"/>
      <c r="AQ287" s="59" t="s">
        <v>373</v>
      </c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62">
        <v>60300</v>
      </c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>
        <v>60300</v>
      </c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G287" s="62"/>
      <c r="CH287" s="62"/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  <c r="DG287" s="62"/>
      <c r="DH287" s="62"/>
      <c r="DI287" s="62"/>
      <c r="DJ287" s="62"/>
      <c r="DK287" s="62"/>
      <c r="DL287" s="62"/>
      <c r="DM287" s="62"/>
      <c r="DN287" s="62"/>
      <c r="DO287" s="62"/>
      <c r="DP287" s="62"/>
      <c r="DQ287" s="62"/>
      <c r="DR287" s="62"/>
      <c r="DS287" s="62"/>
      <c r="DT287" s="62"/>
      <c r="DU287" s="62"/>
      <c r="DV287" s="62"/>
      <c r="DW287" s="62"/>
      <c r="DX287" s="62">
        <f t="shared" si="13"/>
        <v>0</v>
      </c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62">
        <f t="shared" si="14"/>
        <v>60300</v>
      </c>
      <c r="EL287" s="62"/>
      <c r="EM287" s="62"/>
      <c r="EN287" s="62"/>
      <c r="EO287" s="62"/>
      <c r="EP287" s="62"/>
      <c r="EQ287" s="62"/>
      <c r="ER287" s="62"/>
      <c r="ES287" s="62"/>
      <c r="ET287" s="62"/>
      <c r="EU287" s="62"/>
      <c r="EV287" s="62"/>
      <c r="EW287" s="62"/>
      <c r="EX287" s="62">
        <f t="shared" si="15"/>
        <v>60300</v>
      </c>
      <c r="EY287" s="62"/>
      <c r="EZ287" s="62"/>
      <c r="FA287" s="62"/>
      <c r="FB287" s="62"/>
      <c r="FC287" s="62"/>
      <c r="FD287" s="62"/>
      <c r="FE287" s="62"/>
      <c r="FF287" s="62"/>
      <c r="FG287" s="62"/>
      <c r="FH287" s="62"/>
      <c r="FI287" s="62"/>
      <c r="FJ287" s="66"/>
    </row>
    <row r="288" spans="1:166" ht="12.75" x14ac:dyDescent="0.2">
      <c r="A288" s="67" t="s">
        <v>157</v>
      </c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8"/>
      <c r="AK288" s="58"/>
      <c r="AL288" s="59"/>
      <c r="AM288" s="59"/>
      <c r="AN288" s="59"/>
      <c r="AO288" s="59"/>
      <c r="AP288" s="59"/>
      <c r="AQ288" s="59" t="s">
        <v>374</v>
      </c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62">
        <v>491.55</v>
      </c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>
        <v>491.55</v>
      </c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G288" s="62"/>
      <c r="CH288" s="62">
        <v>491.55</v>
      </c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  <c r="DG288" s="62"/>
      <c r="DH288" s="62"/>
      <c r="DI288" s="62"/>
      <c r="DJ288" s="62"/>
      <c r="DK288" s="62"/>
      <c r="DL288" s="62"/>
      <c r="DM288" s="62"/>
      <c r="DN288" s="62"/>
      <c r="DO288" s="62"/>
      <c r="DP288" s="62"/>
      <c r="DQ288" s="62"/>
      <c r="DR288" s="62"/>
      <c r="DS288" s="62"/>
      <c r="DT288" s="62"/>
      <c r="DU288" s="62"/>
      <c r="DV288" s="62"/>
      <c r="DW288" s="62"/>
      <c r="DX288" s="62">
        <f t="shared" si="13"/>
        <v>491.55</v>
      </c>
      <c r="DY288" s="62"/>
      <c r="DZ288" s="62"/>
      <c r="EA288" s="62"/>
      <c r="EB288" s="62"/>
      <c r="EC288" s="62"/>
      <c r="ED288" s="62"/>
      <c r="EE288" s="62"/>
      <c r="EF288" s="62"/>
      <c r="EG288" s="62"/>
      <c r="EH288" s="62"/>
      <c r="EI288" s="62"/>
      <c r="EJ288" s="62"/>
      <c r="EK288" s="62">
        <f t="shared" si="14"/>
        <v>0</v>
      </c>
      <c r="EL288" s="62"/>
      <c r="EM288" s="62"/>
      <c r="EN288" s="62"/>
      <c r="EO288" s="62"/>
      <c r="EP288" s="62"/>
      <c r="EQ288" s="62"/>
      <c r="ER288" s="62"/>
      <c r="ES288" s="62"/>
      <c r="ET288" s="62"/>
      <c r="EU288" s="62"/>
      <c r="EV288" s="62"/>
      <c r="EW288" s="62"/>
      <c r="EX288" s="62">
        <f t="shared" si="15"/>
        <v>0</v>
      </c>
      <c r="EY288" s="62"/>
      <c r="EZ288" s="62"/>
      <c r="FA288" s="62"/>
      <c r="FB288" s="62"/>
      <c r="FC288" s="62"/>
      <c r="FD288" s="62"/>
      <c r="FE288" s="62"/>
      <c r="FF288" s="62"/>
      <c r="FG288" s="62"/>
      <c r="FH288" s="62"/>
      <c r="FI288" s="62"/>
      <c r="FJ288" s="66"/>
    </row>
    <row r="289" spans="1:166" ht="24.2" customHeight="1" x14ac:dyDescent="0.2">
      <c r="A289" s="67" t="s">
        <v>159</v>
      </c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8"/>
      <c r="AK289" s="58"/>
      <c r="AL289" s="59"/>
      <c r="AM289" s="59"/>
      <c r="AN289" s="59"/>
      <c r="AO289" s="59"/>
      <c r="AP289" s="59"/>
      <c r="AQ289" s="59" t="s">
        <v>375</v>
      </c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62">
        <v>148.44999999999999</v>
      </c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>
        <v>148.44999999999999</v>
      </c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G289" s="62"/>
      <c r="CH289" s="62">
        <v>148.44999999999999</v>
      </c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  <c r="DG289" s="62"/>
      <c r="DH289" s="62"/>
      <c r="DI289" s="62"/>
      <c r="DJ289" s="62"/>
      <c r="DK289" s="62"/>
      <c r="DL289" s="62"/>
      <c r="DM289" s="62"/>
      <c r="DN289" s="62"/>
      <c r="DO289" s="62"/>
      <c r="DP289" s="62"/>
      <c r="DQ289" s="62"/>
      <c r="DR289" s="62"/>
      <c r="DS289" s="62"/>
      <c r="DT289" s="62"/>
      <c r="DU289" s="62"/>
      <c r="DV289" s="62"/>
      <c r="DW289" s="62"/>
      <c r="DX289" s="62">
        <f t="shared" si="13"/>
        <v>148.44999999999999</v>
      </c>
      <c r="DY289" s="62"/>
      <c r="DZ289" s="62"/>
      <c r="EA289" s="62"/>
      <c r="EB289" s="62"/>
      <c r="EC289" s="62"/>
      <c r="ED289" s="62"/>
      <c r="EE289" s="62"/>
      <c r="EF289" s="62"/>
      <c r="EG289" s="62"/>
      <c r="EH289" s="62"/>
      <c r="EI289" s="62"/>
      <c r="EJ289" s="62"/>
      <c r="EK289" s="62">
        <f t="shared" si="14"/>
        <v>0</v>
      </c>
      <c r="EL289" s="62"/>
      <c r="EM289" s="62"/>
      <c r="EN289" s="62"/>
      <c r="EO289" s="62"/>
      <c r="EP289" s="62"/>
      <c r="EQ289" s="62"/>
      <c r="ER289" s="62"/>
      <c r="ES289" s="62"/>
      <c r="ET289" s="62"/>
      <c r="EU289" s="62"/>
      <c r="EV289" s="62"/>
      <c r="EW289" s="62"/>
      <c r="EX289" s="62">
        <f t="shared" si="15"/>
        <v>0</v>
      </c>
      <c r="EY289" s="62"/>
      <c r="EZ289" s="62"/>
      <c r="FA289" s="62"/>
      <c r="FB289" s="62"/>
      <c r="FC289" s="62"/>
      <c r="FD289" s="62"/>
      <c r="FE289" s="62"/>
      <c r="FF289" s="62"/>
      <c r="FG289" s="62"/>
      <c r="FH289" s="62"/>
      <c r="FI289" s="62"/>
      <c r="FJ289" s="66"/>
    </row>
    <row r="290" spans="1:166" ht="12.75" x14ac:dyDescent="0.2">
      <c r="A290" s="67" t="s">
        <v>157</v>
      </c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8"/>
      <c r="AK290" s="58"/>
      <c r="AL290" s="59"/>
      <c r="AM290" s="59"/>
      <c r="AN290" s="59"/>
      <c r="AO290" s="59"/>
      <c r="AP290" s="59"/>
      <c r="AQ290" s="59" t="s">
        <v>376</v>
      </c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62">
        <v>70452</v>
      </c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>
        <v>70452</v>
      </c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/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>
        <f t="shared" si="13"/>
        <v>0</v>
      </c>
      <c r="DY290" s="62"/>
      <c r="DZ290" s="62"/>
      <c r="EA290" s="62"/>
      <c r="EB290" s="62"/>
      <c r="EC290" s="62"/>
      <c r="ED290" s="62"/>
      <c r="EE290" s="62"/>
      <c r="EF290" s="62"/>
      <c r="EG290" s="62"/>
      <c r="EH290" s="62"/>
      <c r="EI290" s="62"/>
      <c r="EJ290" s="62"/>
      <c r="EK290" s="62">
        <f t="shared" si="14"/>
        <v>70452</v>
      </c>
      <c r="EL290" s="62"/>
      <c r="EM290" s="62"/>
      <c r="EN290" s="62"/>
      <c r="EO290" s="62"/>
      <c r="EP290" s="62"/>
      <c r="EQ290" s="62"/>
      <c r="ER290" s="62"/>
      <c r="ES290" s="62"/>
      <c r="ET290" s="62"/>
      <c r="EU290" s="62"/>
      <c r="EV290" s="62"/>
      <c r="EW290" s="62"/>
      <c r="EX290" s="62">
        <f t="shared" si="15"/>
        <v>70452</v>
      </c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6"/>
    </row>
    <row r="291" spans="1:166" ht="24.2" customHeight="1" x14ac:dyDescent="0.2">
      <c r="A291" s="67" t="s">
        <v>159</v>
      </c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8"/>
      <c r="AK291" s="58"/>
      <c r="AL291" s="59"/>
      <c r="AM291" s="59"/>
      <c r="AN291" s="59"/>
      <c r="AO291" s="59"/>
      <c r="AP291" s="59"/>
      <c r="AQ291" s="59" t="s">
        <v>377</v>
      </c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62">
        <v>21277</v>
      </c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>
        <v>21277</v>
      </c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G291" s="62"/>
      <c r="CH291" s="62"/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  <c r="DG291" s="62"/>
      <c r="DH291" s="62"/>
      <c r="DI291" s="62"/>
      <c r="DJ291" s="62"/>
      <c r="DK291" s="62"/>
      <c r="DL291" s="62"/>
      <c r="DM291" s="62"/>
      <c r="DN291" s="62"/>
      <c r="DO291" s="62"/>
      <c r="DP291" s="62"/>
      <c r="DQ291" s="62"/>
      <c r="DR291" s="62"/>
      <c r="DS291" s="62"/>
      <c r="DT291" s="62"/>
      <c r="DU291" s="62"/>
      <c r="DV291" s="62"/>
      <c r="DW291" s="62"/>
      <c r="DX291" s="62">
        <f t="shared" si="13"/>
        <v>0</v>
      </c>
      <c r="DY291" s="62"/>
      <c r="DZ291" s="62"/>
      <c r="EA291" s="62"/>
      <c r="EB291" s="62"/>
      <c r="EC291" s="62"/>
      <c r="ED291" s="62"/>
      <c r="EE291" s="62"/>
      <c r="EF291" s="62"/>
      <c r="EG291" s="62"/>
      <c r="EH291" s="62"/>
      <c r="EI291" s="62"/>
      <c r="EJ291" s="62"/>
      <c r="EK291" s="62">
        <f t="shared" si="14"/>
        <v>21277</v>
      </c>
      <c r="EL291" s="62"/>
      <c r="EM291" s="62"/>
      <c r="EN291" s="62"/>
      <c r="EO291" s="62"/>
      <c r="EP291" s="62"/>
      <c r="EQ291" s="62"/>
      <c r="ER291" s="62"/>
      <c r="ES291" s="62"/>
      <c r="ET291" s="62"/>
      <c r="EU291" s="62"/>
      <c r="EV291" s="62"/>
      <c r="EW291" s="62"/>
      <c r="EX291" s="62">
        <f t="shared" si="15"/>
        <v>21277</v>
      </c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6"/>
    </row>
    <row r="292" spans="1:166" ht="24.2" customHeight="1" x14ac:dyDescent="0.2">
      <c r="A292" s="67" t="s">
        <v>171</v>
      </c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8"/>
      <c r="AK292" s="58"/>
      <c r="AL292" s="59"/>
      <c r="AM292" s="59"/>
      <c r="AN292" s="59"/>
      <c r="AO292" s="59"/>
      <c r="AP292" s="59"/>
      <c r="AQ292" s="59" t="s">
        <v>378</v>
      </c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62">
        <v>84300</v>
      </c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>
        <v>84300</v>
      </c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/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>
        <f t="shared" si="13"/>
        <v>0</v>
      </c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>
        <f t="shared" si="14"/>
        <v>84300</v>
      </c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>
        <f t="shared" si="15"/>
        <v>84300</v>
      </c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6"/>
    </row>
    <row r="293" spans="1:166" ht="12.75" x14ac:dyDescent="0.2">
      <c r="A293" s="67" t="s">
        <v>173</v>
      </c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8"/>
      <c r="AK293" s="58"/>
      <c r="AL293" s="59"/>
      <c r="AM293" s="59"/>
      <c r="AN293" s="59"/>
      <c r="AO293" s="59"/>
      <c r="AP293" s="59"/>
      <c r="AQ293" s="59" t="s">
        <v>379</v>
      </c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62">
        <v>86446.12</v>
      </c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>
        <v>86446.12</v>
      </c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>
        <v>34872.120000000003</v>
      </c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>
        <f t="shared" si="13"/>
        <v>34872.120000000003</v>
      </c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>
        <f t="shared" si="14"/>
        <v>51573.999999999993</v>
      </c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>
        <f t="shared" si="15"/>
        <v>51573.999999999993</v>
      </c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6"/>
    </row>
    <row r="294" spans="1:166" ht="36.4" customHeight="1" x14ac:dyDescent="0.2">
      <c r="A294" s="67" t="s">
        <v>246</v>
      </c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8"/>
      <c r="AK294" s="58"/>
      <c r="AL294" s="59"/>
      <c r="AM294" s="59"/>
      <c r="AN294" s="59"/>
      <c r="AO294" s="59"/>
      <c r="AP294" s="59"/>
      <c r="AQ294" s="59" t="s">
        <v>380</v>
      </c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62">
        <v>477188.88</v>
      </c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>
        <v>477188.88</v>
      </c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>
        <v>377098</v>
      </c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>
        <f t="shared" si="13"/>
        <v>377098</v>
      </c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>
        <f t="shared" si="14"/>
        <v>100090.88</v>
      </c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>
        <f t="shared" si="15"/>
        <v>100090.88</v>
      </c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6"/>
    </row>
    <row r="295" spans="1:166" ht="24.2" customHeight="1" x14ac:dyDescent="0.2">
      <c r="A295" s="67" t="s">
        <v>381</v>
      </c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8"/>
      <c r="AK295" s="58"/>
      <c r="AL295" s="59"/>
      <c r="AM295" s="59"/>
      <c r="AN295" s="59"/>
      <c r="AO295" s="59"/>
      <c r="AP295" s="59"/>
      <c r="AQ295" s="59" t="s">
        <v>382</v>
      </c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62">
        <v>24663.599999999999</v>
      </c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>
        <v>24663.599999999999</v>
      </c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  <c r="CG295" s="62"/>
      <c r="CH295" s="62">
        <v>24663.599999999999</v>
      </c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>
        <f t="shared" si="13"/>
        <v>24663.599999999999</v>
      </c>
      <c r="DY295" s="62"/>
      <c r="DZ295" s="62"/>
      <c r="EA295" s="62"/>
      <c r="EB295" s="62"/>
      <c r="EC295" s="62"/>
      <c r="ED295" s="62"/>
      <c r="EE295" s="62"/>
      <c r="EF295" s="62"/>
      <c r="EG295" s="62"/>
      <c r="EH295" s="62"/>
      <c r="EI295" s="62"/>
      <c r="EJ295" s="62"/>
      <c r="EK295" s="62">
        <f t="shared" si="14"/>
        <v>0</v>
      </c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>
        <f t="shared" si="15"/>
        <v>0</v>
      </c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6"/>
    </row>
    <row r="296" spans="1:166" ht="24.2" customHeight="1" x14ac:dyDescent="0.2">
      <c r="A296" s="67" t="s">
        <v>333</v>
      </c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8"/>
      <c r="AK296" s="58"/>
      <c r="AL296" s="59"/>
      <c r="AM296" s="59"/>
      <c r="AN296" s="59"/>
      <c r="AO296" s="59"/>
      <c r="AP296" s="59"/>
      <c r="AQ296" s="59" t="s">
        <v>383</v>
      </c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62">
        <v>11308</v>
      </c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>
        <v>11308</v>
      </c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  <c r="CG296" s="62"/>
      <c r="CH296" s="62">
        <v>11308</v>
      </c>
      <c r="CI296" s="62"/>
      <c r="CJ296" s="62"/>
      <c r="CK296" s="62"/>
      <c r="CL296" s="62"/>
      <c r="CM296" s="62"/>
      <c r="CN296" s="62"/>
      <c r="CO296" s="62"/>
      <c r="CP296" s="62"/>
      <c r="CQ296" s="62"/>
      <c r="CR296" s="62"/>
      <c r="CS296" s="62"/>
      <c r="CT296" s="62"/>
      <c r="CU296" s="62"/>
      <c r="CV296" s="62"/>
      <c r="CW296" s="62"/>
      <c r="CX296" s="62"/>
      <c r="CY296" s="62"/>
      <c r="CZ296" s="62"/>
      <c r="DA296" s="62"/>
      <c r="DB296" s="62"/>
      <c r="DC296" s="62"/>
      <c r="DD296" s="62"/>
      <c r="DE296" s="62"/>
      <c r="DF296" s="62"/>
      <c r="DG296" s="62"/>
      <c r="DH296" s="62"/>
      <c r="DI296" s="62"/>
      <c r="DJ296" s="62"/>
      <c r="DK296" s="62"/>
      <c r="DL296" s="62"/>
      <c r="DM296" s="62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>
        <f t="shared" si="13"/>
        <v>11308</v>
      </c>
      <c r="DY296" s="62"/>
      <c r="DZ296" s="62"/>
      <c r="EA296" s="62"/>
      <c r="EB296" s="62"/>
      <c r="EC296" s="62"/>
      <c r="ED296" s="62"/>
      <c r="EE296" s="62"/>
      <c r="EF296" s="62"/>
      <c r="EG296" s="62"/>
      <c r="EH296" s="62"/>
      <c r="EI296" s="62"/>
      <c r="EJ296" s="62"/>
      <c r="EK296" s="62">
        <f t="shared" si="14"/>
        <v>0</v>
      </c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>
        <f t="shared" si="15"/>
        <v>0</v>
      </c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6"/>
    </row>
    <row r="297" spans="1:166" ht="12.75" x14ac:dyDescent="0.2">
      <c r="A297" s="67" t="s">
        <v>175</v>
      </c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8"/>
      <c r="AK297" s="58"/>
      <c r="AL297" s="59"/>
      <c r="AM297" s="59"/>
      <c r="AN297" s="59"/>
      <c r="AO297" s="59"/>
      <c r="AP297" s="59"/>
      <c r="AQ297" s="59" t="s">
        <v>384</v>
      </c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62">
        <v>163200</v>
      </c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>
        <v>163200</v>
      </c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  <c r="CG297" s="62"/>
      <c r="CH297" s="62"/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>
        <f t="shared" si="13"/>
        <v>0</v>
      </c>
      <c r="DY297" s="62"/>
      <c r="DZ297" s="62"/>
      <c r="EA297" s="62"/>
      <c r="EB297" s="62"/>
      <c r="EC297" s="62"/>
      <c r="ED297" s="62"/>
      <c r="EE297" s="62"/>
      <c r="EF297" s="62"/>
      <c r="EG297" s="62"/>
      <c r="EH297" s="62"/>
      <c r="EI297" s="62"/>
      <c r="EJ297" s="62"/>
      <c r="EK297" s="62">
        <f t="shared" si="14"/>
        <v>163200</v>
      </c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>
        <f t="shared" si="15"/>
        <v>163200</v>
      </c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6"/>
    </row>
    <row r="298" spans="1:166" ht="12.75" x14ac:dyDescent="0.2">
      <c r="A298" s="67" t="s">
        <v>173</v>
      </c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8"/>
      <c r="AK298" s="58"/>
      <c r="AL298" s="59"/>
      <c r="AM298" s="59"/>
      <c r="AN298" s="59"/>
      <c r="AO298" s="59"/>
      <c r="AP298" s="59"/>
      <c r="AQ298" s="59" t="s">
        <v>385</v>
      </c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62">
        <v>394989.14</v>
      </c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>
        <v>394989.14</v>
      </c>
      <c r="BV298" s="62"/>
      <c r="BW298" s="62"/>
      <c r="BX298" s="62"/>
      <c r="BY298" s="62"/>
      <c r="BZ298" s="62"/>
      <c r="CA298" s="62"/>
      <c r="CB298" s="62"/>
      <c r="CC298" s="62"/>
      <c r="CD298" s="62"/>
      <c r="CE298" s="62"/>
      <c r="CF298" s="62"/>
      <c r="CG298" s="62"/>
      <c r="CH298" s="62">
        <v>27303.8</v>
      </c>
      <c r="CI298" s="62"/>
      <c r="CJ298" s="62"/>
      <c r="CK298" s="62"/>
      <c r="CL298" s="62"/>
      <c r="CM298" s="62"/>
      <c r="CN298" s="62"/>
      <c r="CO298" s="62"/>
      <c r="CP298" s="62"/>
      <c r="CQ298" s="62"/>
      <c r="CR298" s="62"/>
      <c r="CS298" s="62"/>
      <c r="CT298" s="62"/>
      <c r="CU298" s="62"/>
      <c r="CV298" s="62"/>
      <c r="CW298" s="62"/>
      <c r="CX298" s="62"/>
      <c r="CY298" s="62"/>
      <c r="CZ298" s="62"/>
      <c r="DA298" s="62"/>
      <c r="DB298" s="62"/>
      <c r="DC298" s="62"/>
      <c r="DD298" s="62"/>
      <c r="DE298" s="62"/>
      <c r="DF298" s="62"/>
      <c r="DG298" s="62"/>
      <c r="DH298" s="62"/>
      <c r="DI298" s="62"/>
      <c r="DJ298" s="62"/>
      <c r="DK298" s="62"/>
      <c r="DL298" s="62"/>
      <c r="DM298" s="62"/>
      <c r="DN298" s="62"/>
      <c r="DO298" s="62"/>
      <c r="DP298" s="62"/>
      <c r="DQ298" s="62"/>
      <c r="DR298" s="62"/>
      <c r="DS298" s="62"/>
      <c r="DT298" s="62"/>
      <c r="DU298" s="62"/>
      <c r="DV298" s="62"/>
      <c r="DW298" s="62"/>
      <c r="DX298" s="62">
        <f t="shared" si="13"/>
        <v>27303.8</v>
      </c>
      <c r="DY298" s="62"/>
      <c r="DZ298" s="62"/>
      <c r="EA298" s="62"/>
      <c r="EB298" s="62"/>
      <c r="EC298" s="62"/>
      <c r="ED298" s="62"/>
      <c r="EE298" s="62"/>
      <c r="EF298" s="62"/>
      <c r="EG298" s="62"/>
      <c r="EH298" s="62"/>
      <c r="EI298" s="62"/>
      <c r="EJ298" s="62"/>
      <c r="EK298" s="62">
        <f t="shared" si="14"/>
        <v>367685.34</v>
      </c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>
        <f t="shared" si="15"/>
        <v>367685.34</v>
      </c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6"/>
    </row>
    <row r="299" spans="1:166" ht="12.75" x14ac:dyDescent="0.2">
      <c r="A299" s="67" t="s">
        <v>157</v>
      </c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8"/>
      <c r="AK299" s="58"/>
      <c r="AL299" s="59"/>
      <c r="AM299" s="59"/>
      <c r="AN299" s="59"/>
      <c r="AO299" s="59"/>
      <c r="AP299" s="59"/>
      <c r="AQ299" s="59" t="s">
        <v>386</v>
      </c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62">
        <v>712900</v>
      </c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>
        <v>712900</v>
      </c>
      <c r="BV299" s="62"/>
      <c r="BW299" s="62"/>
      <c r="BX299" s="62"/>
      <c r="BY299" s="62"/>
      <c r="BZ299" s="62"/>
      <c r="CA299" s="62"/>
      <c r="CB299" s="62"/>
      <c r="CC299" s="62"/>
      <c r="CD299" s="62"/>
      <c r="CE299" s="62"/>
      <c r="CF299" s="62"/>
      <c r="CG299" s="62"/>
      <c r="CH299" s="62">
        <v>387486</v>
      </c>
      <c r="CI299" s="62"/>
      <c r="CJ299" s="62"/>
      <c r="CK299" s="62"/>
      <c r="CL299" s="62"/>
      <c r="CM299" s="62"/>
      <c r="CN299" s="62"/>
      <c r="CO299" s="62"/>
      <c r="CP299" s="62"/>
      <c r="CQ299" s="62"/>
      <c r="CR299" s="62"/>
      <c r="CS299" s="62"/>
      <c r="CT299" s="62"/>
      <c r="CU299" s="62"/>
      <c r="CV299" s="62"/>
      <c r="CW299" s="62"/>
      <c r="CX299" s="62"/>
      <c r="CY299" s="62"/>
      <c r="CZ299" s="62"/>
      <c r="DA299" s="62"/>
      <c r="DB299" s="62"/>
      <c r="DC299" s="62"/>
      <c r="DD299" s="62"/>
      <c r="DE299" s="62"/>
      <c r="DF299" s="62"/>
      <c r="DG299" s="62"/>
      <c r="DH299" s="62"/>
      <c r="DI299" s="62"/>
      <c r="DJ299" s="62"/>
      <c r="DK299" s="62"/>
      <c r="DL299" s="62"/>
      <c r="DM299" s="62"/>
      <c r="DN299" s="62"/>
      <c r="DO299" s="62"/>
      <c r="DP299" s="62"/>
      <c r="DQ299" s="62"/>
      <c r="DR299" s="62"/>
      <c r="DS299" s="62"/>
      <c r="DT299" s="62"/>
      <c r="DU299" s="62"/>
      <c r="DV299" s="62"/>
      <c r="DW299" s="62"/>
      <c r="DX299" s="62">
        <f t="shared" si="13"/>
        <v>387486</v>
      </c>
      <c r="DY299" s="62"/>
      <c r="DZ299" s="62"/>
      <c r="EA299" s="62"/>
      <c r="EB299" s="62"/>
      <c r="EC299" s="62"/>
      <c r="ED299" s="62"/>
      <c r="EE299" s="62"/>
      <c r="EF299" s="62"/>
      <c r="EG299" s="62"/>
      <c r="EH299" s="62"/>
      <c r="EI299" s="62"/>
      <c r="EJ299" s="62"/>
      <c r="EK299" s="62">
        <f t="shared" si="14"/>
        <v>325414</v>
      </c>
      <c r="EL299" s="62"/>
      <c r="EM299" s="62"/>
      <c r="EN299" s="62"/>
      <c r="EO299" s="62"/>
      <c r="EP299" s="62"/>
      <c r="EQ299" s="62"/>
      <c r="ER299" s="62"/>
      <c r="ES299" s="62"/>
      <c r="ET299" s="62"/>
      <c r="EU299" s="62"/>
      <c r="EV299" s="62"/>
      <c r="EW299" s="62"/>
      <c r="EX299" s="62">
        <f t="shared" si="15"/>
        <v>325414</v>
      </c>
      <c r="EY299" s="62"/>
      <c r="EZ299" s="62"/>
      <c r="FA299" s="62"/>
      <c r="FB299" s="62"/>
      <c r="FC299" s="62"/>
      <c r="FD299" s="62"/>
      <c r="FE299" s="62"/>
      <c r="FF299" s="62"/>
      <c r="FG299" s="62"/>
      <c r="FH299" s="62"/>
      <c r="FI299" s="62"/>
      <c r="FJ299" s="66"/>
    </row>
    <row r="300" spans="1:166" ht="24.2" customHeight="1" x14ac:dyDescent="0.2">
      <c r="A300" s="67" t="s">
        <v>159</v>
      </c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8"/>
      <c r="AK300" s="58"/>
      <c r="AL300" s="59"/>
      <c r="AM300" s="59"/>
      <c r="AN300" s="59"/>
      <c r="AO300" s="59"/>
      <c r="AP300" s="59"/>
      <c r="AQ300" s="59" t="s">
        <v>387</v>
      </c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62">
        <v>215300</v>
      </c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>
        <v>215300</v>
      </c>
      <c r="BV300" s="62"/>
      <c r="BW300" s="62"/>
      <c r="BX300" s="62"/>
      <c r="BY300" s="62"/>
      <c r="BZ300" s="62"/>
      <c r="CA300" s="62"/>
      <c r="CB300" s="62"/>
      <c r="CC300" s="62"/>
      <c r="CD300" s="62"/>
      <c r="CE300" s="62"/>
      <c r="CF300" s="62"/>
      <c r="CG300" s="62"/>
      <c r="CH300" s="62">
        <v>117020.77</v>
      </c>
      <c r="CI300" s="62"/>
      <c r="CJ300" s="62"/>
      <c r="CK300" s="62"/>
      <c r="CL300" s="62"/>
      <c r="CM300" s="62"/>
      <c r="CN300" s="62"/>
      <c r="CO300" s="62"/>
      <c r="CP300" s="62"/>
      <c r="CQ300" s="62"/>
      <c r="CR300" s="62"/>
      <c r="CS300" s="62"/>
      <c r="CT300" s="62"/>
      <c r="CU300" s="62"/>
      <c r="CV300" s="62"/>
      <c r="CW300" s="62"/>
      <c r="CX300" s="62"/>
      <c r="CY300" s="62"/>
      <c r="CZ300" s="62"/>
      <c r="DA300" s="62"/>
      <c r="DB300" s="62"/>
      <c r="DC300" s="62"/>
      <c r="DD300" s="62"/>
      <c r="DE300" s="62"/>
      <c r="DF300" s="62"/>
      <c r="DG300" s="62"/>
      <c r="DH300" s="62"/>
      <c r="DI300" s="62"/>
      <c r="DJ300" s="62"/>
      <c r="DK300" s="62"/>
      <c r="DL300" s="62"/>
      <c r="DM300" s="62"/>
      <c r="DN300" s="62"/>
      <c r="DO300" s="62"/>
      <c r="DP300" s="62"/>
      <c r="DQ300" s="62"/>
      <c r="DR300" s="62"/>
      <c r="DS300" s="62"/>
      <c r="DT300" s="62"/>
      <c r="DU300" s="62"/>
      <c r="DV300" s="62"/>
      <c r="DW300" s="62"/>
      <c r="DX300" s="62">
        <f t="shared" si="13"/>
        <v>117020.77</v>
      </c>
      <c r="DY300" s="62"/>
      <c r="DZ300" s="62"/>
      <c r="EA300" s="62"/>
      <c r="EB300" s="62"/>
      <c r="EC300" s="62"/>
      <c r="ED300" s="62"/>
      <c r="EE300" s="62"/>
      <c r="EF300" s="62"/>
      <c r="EG300" s="62"/>
      <c r="EH300" s="62"/>
      <c r="EI300" s="62"/>
      <c r="EJ300" s="62"/>
      <c r="EK300" s="62">
        <f t="shared" si="14"/>
        <v>98279.23</v>
      </c>
      <c r="EL300" s="62"/>
      <c r="EM300" s="62"/>
      <c r="EN300" s="62"/>
      <c r="EO300" s="62"/>
      <c r="EP300" s="62"/>
      <c r="EQ300" s="62"/>
      <c r="ER300" s="62"/>
      <c r="ES300" s="62"/>
      <c r="ET300" s="62"/>
      <c r="EU300" s="62"/>
      <c r="EV300" s="62"/>
      <c r="EW300" s="62"/>
      <c r="EX300" s="62">
        <f t="shared" si="15"/>
        <v>98279.23</v>
      </c>
      <c r="EY300" s="62"/>
      <c r="EZ300" s="62"/>
      <c r="FA300" s="62"/>
      <c r="FB300" s="62"/>
      <c r="FC300" s="62"/>
      <c r="FD300" s="62"/>
      <c r="FE300" s="62"/>
      <c r="FF300" s="62"/>
      <c r="FG300" s="62"/>
      <c r="FH300" s="62"/>
      <c r="FI300" s="62"/>
      <c r="FJ300" s="66"/>
    </row>
    <row r="301" spans="1:166" ht="24.2" customHeight="1" x14ac:dyDescent="0.2">
      <c r="A301" s="67" t="s">
        <v>171</v>
      </c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8"/>
      <c r="AK301" s="58"/>
      <c r="AL301" s="59"/>
      <c r="AM301" s="59"/>
      <c r="AN301" s="59"/>
      <c r="AO301" s="59"/>
      <c r="AP301" s="59"/>
      <c r="AQ301" s="59" t="s">
        <v>388</v>
      </c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62">
        <v>202000</v>
      </c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>
        <v>202000</v>
      </c>
      <c r="BV301" s="62"/>
      <c r="BW301" s="62"/>
      <c r="BX301" s="62"/>
      <c r="BY301" s="62"/>
      <c r="BZ301" s="62"/>
      <c r="CA301" s="62"/>
      <c r="CB301" s="62"/>
      <c r="CC301" s="62"/>
      <c r="CD301" s="62"/>
      <c r="CE301" s="62"/>
      <c r="CF301" s="62"/>
      <c r="CG301" s="62"/>
      <c r="CH301" s="62">
        <v>84036</v>
      </c>
      <c r="CI301" s="62"/>
      <c r="CJ301" s="62"/>
      <c r="CK301" s="62"/>
      <c r="CL301" s="62"/>
      <c r="CM301" s="62"/>
      <c r="CN301" s="62"/>
      <c r="CO301" s="62"/>
      <c r="CP301" s="62"/>
      <c r="CQ301" s="62"/>
      <c r="CR301" s="62"/>
      <c r="CS301" s="62"/>
      <c r="CT301" s="62"/>
      <c r="CU301" s="62"/>
      <c r="CV301" s="62"/>
      <c r="CW301" s="62"/>
      <c r="CX301" s="62"/>
      <c r="CY301" s="62"/>
      <c r="CZ301" s="62"/>
      <c r="DA301" s="62"/>
      <c r="DB301" s="62"/>
      <c r="DC301" s="62"/>
      <c r="DD301" s="62"/>
      <c r="DE301" s="62"/>
      <c r="DF301" s="62"/>
      <c r="DG301" s="62"/>
      <c r="DH301" s="62"/>
      <c r="DI301" s="62"/>
      <c r="DJ301" s="62"/>
      <c r="DK301" s="62"/>
      <c r="DL301" s="62"/>
      <c r="DM301" s="62"/>
      <c r="DN301" s="62"/>
      <c r="DO301" s="62"/>
      <c r="DP301" s="62"/>
      <c r="DQ301" s="62"/>
      <c r="DR301" s="62"/>
      <c r="DS301" s="62"/>
      <c r="DT301" s="62"/>
      <c r="DU301" s="62"/>
      <c r="DV301" s="62"/>
      <c r="DW301" s="62"/>
      <c r="DX301" s="62">
        <f t="shared" si="13"/>
        <v>84036</v>
      </c>
      <c r="DY301" s="62"/>
      <c r="DZ301" s="62"/>
      <c r="EA301" s="62"/>
      <c r="EB301" s="62"/>
      <c r="EC301" s="62"/>
      <c r="ED301" s="62"/>
      <c r="EE301" s="62"/>
      <c r="EF301" s="62"/>
      <c r="EG301" s="62"/>
      <c r="EH301" s="62"/>
      <c r="EI301" s="62"/>
      <c r="EJ301" s="62"/>
      <c r="EK301" s="62">
        <f t="shared" si="14"/>
        <v>117964</v>
      </c>
      <c r="EL301" s="62"/>
      <c r="EM301" s="62"/>
      <c r="EN301" s="62"/>
      <c r="EO301" s="62"/>
      <c r="EP301" s="62"/>
      <c r="EQ301" s="62"/>
      <c r="ER301" s="62"/>
      <c r="ES301" s="62"/>
      <c r="ET301" s="62"/>
      <c r="EU301" s="62"/>
      <c r="EV301" s="62"/>
      <c r="EW301" s="62"/>
      <c r="EX301" s="62">
        <f t="shared" si="15"/>
        <v>117964</v>
      </c>
      <c r="EY301" s="62"/>
      <c r="EZ301" s="62"/>
      <c r="FA301" s="62"/>
      <c r="FB301" s="62"/>
      <c r="FC301" s="62"/>
      <c r="FD301" s="62"/>
      <c r="FE301" s="62"/>
      <c r="FF301" s="62"/>
      <c r="FG301" s="62"/>
      <c r="FH301" s="62"/>
      <c r="FI301" s="62"/>
      <c r="FJ301" s="66"/>
    </row>
    <row r="302" spans="1:166" ht="12.75" x14ac:dyDescent="0.2">
      <c r="A302" s="67" t="s">
        <v>157</v>
      </c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8"/>
      <c r="AK302" s="58"/>
      <c r="AL302" s="59"/>
      <c r="AM302" s="59"/>
      <c r="AN302" s="59"/>
      <c r="AO302" s="59"/>
      <c r="AP302" s="59"/>
      <c r="AQ302" s="59" t="s">
        <v>389</v>
      </c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62">
        <v>2267238</v>
      </c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>
        <v>2267238</v>
      </c>
      <c r="BV302" s="62"/>
      <c r="BW302" s="62"/>
      <c r="BX302" s="62"/>
      <c r="BY302" s="62"/>
      <c r="BZ302" s="62"/>
      <c r="CA302" s="62"/>
      <c r="CB302" s="62"/>
      <c r="CC302" s="62"/>
      <c r="CD302" s="62"/>
      <c r="CE302" s="62"/>
      <c r="CF302" s="62"/>
      <c r="CG302" s="62"/>
      <c r="CH302" s="62">
        <v>1540652.51</v>
      </c>
      <c r="CI302" s="62"/>
      <c r="CJ302" s="62"/>
      <c r="CK302" s="62"/>
      <c r="CL302" s="62"/>
      <c r="CM302" s="62"/>
      <c r="CN302" s="62"/>
      <c r="CO302" s="62"/>
      <c r="CP302" s="62"/>
      <c r="CQ302" s="62"/>
      <c r="CR302" s="62"/>
      <c r="CS302" s="62"/>
      <c r="CT302" s="62"/>
      <c r="CU302" s="62"/>
      <c r="CV302" s="62"/>
      <c r="CW302" s="62"/>
      <c r="CX302" s="62"/>
      <c r="CY302" s="62"/>
      <c r="CZ302" s="62"/>
      <c r="DA302" s="62"/>
      <c r="DB302" s="62"/>
      <c r="DC302" s="62"/>
      <c r="DD302" s="62"/>
      <c r="DE302" s="62"/>
      <c r="DF302" s="62"/>
      <c r="DG302" s="62"/>
      <c r="DH302" s="62"/>
      <c r="DI302" s="62"/>
      <c r="DJ302" s="62"/>
      <c r="DK302" s="62"/>
      <c r="DL302" s="62"/>
      <c r="DM302" s="62"/>
      <c r="DN302" s="62"/>
      <c r="DO302" s="62"/>
      <c r="DP302" s="62"/>
      <c r="DQ302" s="62"/>
      <c r="DR302" s="62"/>
      <c r="DS302" s="62"/>
      <c r="DT302" s="62"/>
      <c r="DU302" s="62"/>
      <c r="DV302" s="62"/>
      <c r="DW302" s="62"/>
      <c r="DX302" s="62">
        <f t="shared" si="13"/>
        <v>1540652.51</v>
      </c>
      <c r="DY302" s="62"/>
      <c r="DZ302" s="62"/>
      <c r="EA302" s="62"/>
      <c r="EB302" s="62"/>
      <c r="EC302" s="62"/>
      <c r="ED302" s="62"/>
      <c r="EE302" s="62"/>
      <c r="EF302" s="62"/>
      <c r="EG302" s="62"/>
      <c r="EH302" s="62"/>
      <c r="EI302" s="62"/>
      <c r="EJ302" s="62"/>
      <c r="EK302" s="62">
        <f t="shared" si="14"/>
        <v>726585.49</v>
      </c>
      <c r="EL302" s="62"/>
      <c r="EM302" s="62"/>
      <c r="EN302" s="62"/>
      <c r="EO302" s="62"/>
      <c r="EP302" s="62"/>
      <c r="EQ302" s="62"/>
      <c r="ER302" s="62"/>
      <c r="ES302" s="62"/>
      <c r="ET302" s="62"/>
      <c r="EU302" s="62"/>
      <c r="EV302" s="62"/>
      <c r="EW302" s="62"/>
      <c r="EX302" s="62">
        <f t="shared" si="15"/>
        <v>726585.49</v>
      </c>
      <c r="EY302" s="62"/>
      <c r="EZ302" s="62"/>
      <c r="FA302" s="62"/>
      <c r="FB302" s="62"/>
      <c r="FC302" s="62"/>
      <c r="FD302" s="62"/>
      <c r="FE302" s="62"/>
      <c r="FF302" s="62"/>
      <c r="FG302" s="62"/>
      <c r="FH302" s="62"/>
      <c r="FI302" s="62"/>
      <c r="FJ302" s="66"/>
    </row>
    <row r="303" spans="1:166" ht="24.2" customHeight="1" x14ac:dyDescent="0.2">
      <c r="A303" s="67" t="s">
        <v>159</v>
      </c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8"/>
      <c r="AK303" s="58"/>
      <c r="AL303" s="59"/>
      <c r="AM303" s="59"/>
      <c r="AN303" s="59"/>
      <c r="AO303" s="59"/>
      <c r="AP303" s="59"/>
      <c r="AQ303" s="59" t="s">
        <v>390</v>
      </c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62">
        <v>684706</v>
      </c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>
        <v>684706</v>
      </c>
      <c r="BV303" s="62"/>
      <c r="BW303" s="62"/>
      <c r="BX303" s="62"/>
      <c r="BY303" s="62"/>
      <c r="BZ303" s="62"/>
      <c r="CA303" s="62"/>
      <c r="CB303" s="62"/>
      <c r="CC303" s="62"/>
      <c r="CD303" s="62"/>
      <c r="CE303" s="62"/>
      <c r="CF303" s="62"/>
      <c r="CG303" s="62"/>
      <c r="CH303" s="62">
        <v>460181.28</v>
      </c>
      <c r="CI303" s="62"/>
      <c r="CJ303" s="62"/>
      <c r="CK303" s="62"/>
      <c r="CL303" s="62"/>
      <c r="CM303" s="62"/>
      <c r="CN303" s="62"/>
      <c r="CO303" s="62"/>
      <c r="CP303" s="62"/>
      <c r="CQ303" s="62"/>
      <c r="CR303" s="62"/>
      <c r="CS303" s="62"/>
      <c r="CT303" s="62"/>
      <c r="CU303" s="62"/>
      <c r="CV303" s="62"/>
      <c r="CW303" s="62"/>
      <c r="CX303" s="62"/>
      <c r="CY303" s="62"/>
      <c r="CZ303" s="62"/>
      <c r="DA303" s="62"/>
      <c r="DB303" s="62"/>
      <c r="DC303" s="62"/>
      <c r="DD303" s="62"/>
      <c r="DE303" s="62"/>
      <c r="DF303" s="62"/>
      <c r="DG303" s="62"/>
      <c r="DH303" s="62"/>
      <c r="DI303" s="62"/>
      <c r="DJ303" s="62"/>
      <c r="DK303" s="62"/>
      <c r="DL303" s="62"/>
      <c r="DM303" s="62"/>
      <c r="DN303" s="62"/>
      <c r="DO303" s="62"/>
      <c r="DP303" s="62"/>
      <c r="DQ303" s="62"/>
      <c r="DR303" s="62"/>
      <c r="DS303" s="62"/>
      <c r="DT303" s="62"/>
      <c r="DU303" s="62"/>
      <c r="DV303" s="62"/>
      <c r="DW303" s="62"/>
      <c r="DX303" s="62">
        <f t="shared" si="13"/>
        <v>460181.28</v>
      </c>
      <c r="DY303" s="62"/>
      <c r="DZ303" s="62"/>
      <c r="EA303" s="62"/>
      <c r="EB303" s="62"/>
      <c r="EC303" s="62"/>
      <c r="ED303" s="62"/>
      <c r="EE303" s="62"/>
      <c r="EF303" s="62"/>
      <c r="EG303" s="62"/>
      <c r="EH303" s="62"/>
      <c r="EI303" s="62"/>
      <c r="EJ303" s="62"/>
      <c r="EK303" s="62">
        <f t="shared" si="14"/>
        <v>224524.71999999997</v>
      </c>
      <c r="EL303" s="62"/>
      <c r="EM303" s="62"/>
      <c r="EN303" s="62"/>
      <c r="EO303" s="62"/>
      <c r="EP303" s="62"/>
      <c r="EQ303" s="62"/>
      <c r="ER303" s="62"/>
      <c r="ES303" s="62"/>
      <c r="ET303" s="62"/>
      <c r="EU303" s="62"/>
      <c r="EV303" s="62"/>
      <c r="EW303" s="62"/>
      <c r="EX303" s="62">
        <f t="shared" si="15"/>
        <v>224524.71999999997</v>
      </c>
      <c r="EY303" s="62"/>
      <c r="EZ303" s="62"/>
      <c r="FA303" s="62"/>
      <c r="FB303" s="62"/>
      <c r="FC303" s="62"/>
      <c r="FD303" s="62"/>
      <c r="FE303" s="62"/>
      <c r="FF303" s="62"/>
      <c r="FG303" s="62"/>
      <c r="FH303" s="62"/>
      <c r="FI303" s="62"/>
      <c r="FJ303" s="66"/>
    </row>
    <row r="304" spans="1:166" ht="12.75" x14ac:dyDescent="0.2">
      <c r="A304" s="67" t="s">
        <v>188</v>
      </c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8"/>
      <c r="AK304" s="58"/>
      <c r="AL304" s="59"/>
      <c r="AM304" s="59"/>
      <c r="AN304" s="59"/>
      <c r="AO304" s="59"/>
      <c r="AP304" s="59"/>
      <c r="AQ304" s="59" t="s">
        <v>391</v>
      </c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62">
        <v>7700</v>
      </c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>
        <v>7700</v>
      </c>
      <c r="BV304" s="62"/>
      <c r="BW304" s="62"/>
      <c r="BX304" s="62"/>
      <c r="BY304" s="62"/>
      <c r="BZ304" s="62"/>
      <c r="CA304" s="62"/>
      <c r="CB304" s="62"/>
      <c r="CC304" s="62"/>
      <c r="CD304" s="62"/>
      <c r="CE304" s="62"/>
      <c r="CF304" s="62"/>
      <c r="CG304" s="62"/>
      <c r="CH304" s="62">
        <v>3600.43</v>
      </c>
      <c r="CI304" s="62"/>
      <c r="CJ304" s="62"/>
      <c r="CK304" s="62"/>
      <c r="CL304" s="62"/>
      <c r="CM304" s="62"/>
      <c r="CN304" s="62"/>
      <c r="CO304" s="62"/>
      <c r="CP304" s="62"/>
      <c r="CQ304" s="62"/>
      <c r="CR304" s="62"/>
      <c r="CS304" s="62"/>
      <c r="CT304" s="62"/>
      <c r="CU304" s="62"/>
      <c r="CV304" s="62"/>
      <c r="CW304" s="62"/>
      <c r="CX304" s="62"/>
      <c r="CY304" s="62"/>
      <c r="CZ304" s="62"/>
      <c r="DA304" s="62"/>
      <c r="DB304" s="62"/>
      <c r="DC304" s="62"/>
      <c r="DD304" s="62"/>
      <c r="DE304" s="62"/>
      <c r="DF304" s="62"/>
      <c r="DG304" s="62"/>
      <c r="DH304" s="62"/>
      <c r="DI304" s="62"/>
      <c r="DJ304" s="62"/>
      <c r="DK304" s="62"/>
      <c r="DL304" s="62"/>
      <c r="DM304" s="62"/>
      <c r="DN304" s="62"/>
      <c r="DO304" s="62"/>
      <c r="DP304" s="62"/>
      <c r="DQ304" s="62"/>
      <c r="DR304" s="62"/>
      <c r="DS304" s="62"/>
      <c r="DT304" s="62"/>
      <c r="DU304" s="62"/>
      <c r="DV304" s="62"/>
      <c r="DW304" s="62"/>
      <c r="DX304" s="62">
        <f t="shared" si="13"/>
        <v>3600.43</v>
      </c>
      <c r="DY304" s="62"/>
      <c r="DZ304" s="62"/>
      <c r="EA304" s="62"/>
      <c r="EB304" s="62"/>
      <c r="EC304" s="62"/>
      <c r="ED304" s="62"/>
      <c r="EE304" s="62"/>
      <c r="EF304" s="62"/>
      <c r="EG304" s="62"/>
      <c r="EH304" s="62"/>
      <c r="EI304" s="62"/>
      <c r="EJ304" s="62"/>
      <c r="EK304" s="62">
        <f t="shared" si="14"/>
        <v>4099.57</v>
      </c>
      <c r="EL304" s="62"/>
      <c r="EM304" s="62"/>
      <c r="EN304" s="62"/>
      <c r="EO304" s="62"/>
      <c r="EP304" s="62"/>
      <c r="EQ304" s="62"/>
      <c r="ER304" s="62"/>
      <c r="ES304" s="62"/>
      <c r="ET304" s="62"/>
      <c r="EU304" s="62"/>
      <c r="EV304" s="62"/>
      <c r="EW304" s="62"/>
      <c r="EX304" s="62">
        <f t="shared" si="15"/>
        <v>4099.57</v>
      </c>
      <c r="EY304" s="62"/>
      <c r="EZ304" s="62"/>
      <c r="FA304" s="62"/>
      <c r="FB304" s="62"/>
      <c r="FC304" s="62"/>
      <c r="FD304" s="62"/>
      <c r="FE304" s="62"/>
      <c r="FF304" s="62"/>
      <c r="FG304" s="62"/>
      <c r="FH304" s="62"/>
      <c r="FI304" s="62"/>
      <c r="FJ304" s="66"/>
    </row>
    <row r="305" spans="1:166" ht="12.75" x14ac:dyDescent="0.2">
      <c r="A305" s="67" t="s">
        <v>179</v>
      </c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8"/>
      <c r="AK305" s="58"/>
      <c r="AL305" s="59"/>
      <c r="AM305" s="59"/>
      <c r="AN305" s="59"/>
      <c r="AO305" s="59"/>
      <c r="AP305" s="59"/>
      <c r="AQ305" s="59" t="s">
        <v>392</v>
      </c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62">
        <v>2000</v>
      </c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>
        <v>2000</v>
      </c>
      <c r="BV305" s="62"/>
      <c r="BW305" s="62"/>
      <c r="BX305" s="62"/>
      <c r="BY305" s="62"/>
      <c r="BZ305" s="62"/>
      <c r="CA305" s="62"/>
      <c r="CB305" s="62"/>
      <c r="CC305" s="62"/>
      <c r="CD305" s="62"/>
      <c r="CE305" s="62"/>
      <c r="CF305" s="62"/>
      <c r="CG305" s="62"/>
      <c r="CH305" s="62"/>
      <c r="CI305" s="62"/>
      <c r="CJ305" s="62"/>
      <c r="CK305" s="62"/>
      <c r="CL305" s="62"/>
      <c r="CM305" s="62"/>
      <c r="CN305" s="62"/>
      <c r="CO305" s="62"/>
      <c r="CP305" s="62"/>
      <c r="CQ305" s="62"/>
      <c r="CR305" s="62"/>
      <c r="CS305" s="62"/>
      <c r="CT305" s="62"/>
      <c r="CU305" s="62"/>
      <c r="CV305" s="62"/>
      <c r="CW305" s="62"/>
      <c r="CX305" s="62"/>
      <c r="CY305" s="62"/>
      <c r="CZ305" s="62"/>
      <c r="DA305" s="62"/>
      <c r="DB305" s="62"/>
      <c r="DC305" s="62"/>
      <c r="DD305" s="62"/>
      <c r="DE305" s="62"/>
      <c r="DF305" s="62"/>
      <c r="DG305" s="62"/>
      <c r="DH305" s="62"/>
      <c r="DI305" s="62"/>
      <c r="DJ305" s="62"/>
      <c r="DK305" s="62"/>
      <c r="DL305" s="62"/>
      <c r="DM305" s="62"/>
      <c r="DN305" s="62"/>
      <c r="DO305" s="62"/>
      <c r="DP305" s="62"/>
      <c r="DQ305" s="62"/>
      <c r="DR305" s="62"/>
      <c r="DS305" s="62"/>
      <c r="DT305" s="62"/>
      <c r="DU305" s="62"/>
      <c r="DV305" s="62"/>
      <c r="DW305" s="62"/>
      <c r="DX305" s="62">
        <f t="shared" si="13"/>
        <v>0</v>
      </c>
      <c r="DY305" s="62"/>
      <c r="DZ305" s="62"/>
      <c r="EA305" s="62"/>
      <c r="EB305" s="62"/>
      <c r="EC305" s="62"/>
      <c r="ED305" s="62"/>
      <c r="EE305" s="62"/>
      <c r="EF305" s="62"/>
      <c r="EG305" s="62"/>
      <c r="EH305" s="62"/>
      <c r="EI305" s="62"/>
      <c r="EJ305" s="62"/>
      <c r="EK305" s="62">
        <f t="shared" si="14"/>
        <v>2000</v>
      </c>
      <c r="EL305" s="62"/>
      <c r="EM305" s="62"/>
      <c r="EN305" s="62"/>
      <c r="EO305" s="62"/>
      <c r="EP305" s="62"/>
      <c r="EQ305" s="62"/>
      <c r="ER305" s="62"/>
      <c r="ES305" s="62"/>
      <c r="ET305" s="62"/>
      <c r="EU305" s="62"/>
      <c r="EV305" s="62"/>
      <c r="EW305" s="62"/>
      <c r="EX305" s="62">
        <f t="shared" si="15"/>
        <v>2000</v>
      </c>
      <c r="EY305" s="62"/>
      <c r="EZ305" s="62"/>
      <c r="FA305" s="62"/>
      <c r="FB305" s="62"/>
      <c r="FC305" s="62"/>
      <c r="FD305" s="62"/>
      <c r="FE305" s="62"/>
      <c r="FF305" s="62"/>
      <c r="FG305" s="62"/>
      <c r="FH305" s="62"/>
      <c r="FI305" s="62"/>
      <c r="FJ305" s="66"/>
    </row>
    <row r="306" spans="1:166" ht="12.75" x14ac:dyDescent="0.2">
      <c r="A306" s="67" t="s">
        <v>173</v>
      </c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8"/>
      <c r="AK306" s="58"/>
      <c r="AL306" s="59"/>
      <c r="AM306" s="59"/>
      <c r="AN306" s="59"/>
      <c r="AO306" s="59"/>
      <c r="AP306" s="59"/>
      <c r="AQ306" s="59" t="s">
        <v>393</v>
      </c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62">
        <v>513000</v>
      </c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>
        <v>513000</v>
      </c>
      <c r="BV306" s="62"/>
      <c r="BW306" s="62"/>
      <c r="BX306" s="62"/>
      <c r="BY306" s="62"/>
      <c r="BZ306" s="62"/>
      <c r="CA306" s="62"/>
      <c r="CB306" s="62"/>
      <c r="CC306" s="62"/>
      <c r="CD306" s="62"/>
      <c r="CE306" s="62"/>
      <c r="CF306" s="62"/>
      <c r="CG306" s="62"/>
      <c r="CH306" s="62">
        <v>102166.65</v>
      </c>
      <c r="CI306" s="62"/>
      <c r="CJ306" s="62"/>
      <c r="CK306" s="62"/>
      <c r="CL306" s="62"/>
      <c r="CM306" s="62"/>
      <c r="CN306" s="62"/>
      <c r="CO306" s="62"/>
      <c r="CP306" s="62"/>
      <c r="CQ306" s="62"/>
      <c r="CR306" s="62"/>
      <c r="CS306" s="62"/>
      <c r="CT306" s="62"/>
      <c r="CU306" s="62"/>
      <c r="CV306" s="62"/>
      <c r="CW306" s="62"/>
      <c r="CX306" s="62"/>
      <c r="CY306" s="62"/>
      <c r="CZ306" s="62"/>
      <c r="DA306" s="62"/>
      <c r="DB306" s="62"/>
      <c r="DC306" s="62"/>
      <c r="DD306" s="62"/>
      <c r="DE306" s="62"/>
      <c r="DF306" s="62"/>
      <c r="DG306" s="62"/>
      <c r="DH306" s="62"/>
      <c r="DI306" s="62"/>
      <c r="DJ306" s="62"/>
      <c r="DK306" s="62"/>
      <c r="DL306" s="62"/>
      <c r="DM306" s="62"/>
      <c r="DN306" s="62"/>
      <c r="DO306" s="62"/>
      <c r="DP306" s="62"/>
      <c r="DQ306" s="62"/>
      <c r="DR306" s="62"/>
      <c r="DS306" s="62"/>
      <c r="DT306" s="62"/>
      <c r="DU306" s="62"/>
      <c r="DV306" s="62"/>
      <c r="DW306" s="62"/>
      <c r="DX306" s="62">
        <f t="shared" si="13"/>
        <v>102166.65</v>
      </c>
      <c r="DY306" s="62"/>
      <c r="DZ306" s="62"/>
      <c r="EA306" s="62"/>
      <c r="EB306" s="62"/>
      <c r="EC306" s="62"/>
      <c r="ED306" s="62"/>
      <c r="EE306" s="62"/>
      <c r="EF306" s="62"/>
      <c r="EG306" s="62"/>
      <c r="EH306" s="62"/>
      <c r="EI306" s="62"/>
      <c r="EJ306" s="62"/>
      <c r="EK306" s="62">
        <f t="shared" si="14"/>
        <v>410833.35</v>
      </c>
      <c r="EL306" s="62"/>
      <c r="EM306" s="62"/>
      <c r="EN306" s="62"/>
      <c r="EO306" s="62"/>
      <c r="EP306" s="62"/>
      <c r="EQ306" s="62"/>
      <c r="ER306" s="62"/>
      <c r="ES306" s="62"/>
      <c r="ET306" s="62"/>
      <c r="EU306" s="62"/>
      <c r="EV306" s="62"/>
      <c r="EW306" s="62"/>
      <c r="EX306" s="62">
        <f t="shared" si="15"/>
        <v>410833.35</v>
      </c>
      <c r="EY306" s="62"/>
      <c r="EZ306" s="62"/>
      <c r="FA306" s="62"/>
      <c r="FB306" s="62"/>
      <c r="FC306" s="62"/>
      <c r="FD306" s="62"/>
      <c r="FE306" s="62"/>
      <c r="FF306" s="62"/>
      <c r="FG306" s="62"/>
      <c r="FH306" s="62"/>
      <c r="FI306" s="62"/>
      <c r="FJ306" s="66"/>
    </row>
    <row r="307" spans="1:166" ht="24.2" customHeight="1" x14ac:dyDescent="0.2">
      <c r="A307" s="67" t="s">
        <v>240</v>
      </c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8"/>
      <c r="AK307" s="58"/>
      <c r="AL307" s="59"/>
      <c r="AM307" s="59"/>
      <c r="AN307" s="59"/>
      <c r="AO307" s="59"/>
      <c r="AP307" s="59"/>
      <c r="AQ307" s="59" t="s">
        <v>394</v>
      </c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62">
        <v>247500</v>
      </c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>
        <v>247500</v>
      </c>
      <c r="BV307" s="62"/>
      <c r="BW307" s="62"/>
      <c r="BX307" s="62"/>
      <c r="BY307" s="62"/>
      <c r="BZ307" s="62"/>
      <c r="CA307" s="62"/>
      <c r="CB307" s="62"/>
      <c r="CC307" s="62"/>
      <c r="CD307" s="62"/>
      <c r="CE307" s="62"/>
      <c r="CF307" s="62"/>
      <c r="CG307" s="62"/>
      <c r="CH307" s="62"/>
      <c r="CI307" s="62"/>
      <c r="CJ307" s="62"/>
      <c r="CK307" s="62"/>
      <c r="CL307" s="62"/>
      <c r="CM307" s="62"/>
      <c r="CN307" s="62"/>
      <c r="CO307" s="62"/>
      <c r="CP307" s="62"/>
      <c r="CQ307" s="62"/>
      <c r="CR307" s="62"/>
      <c r="CS307" s="62"/>
      <c r="CT307" s="62"/>
      <c r="CU307" s="62"/>
      <c r="CV307" s="62"/>
      <c r="CW307" s="62"/>
      <c r="CX307" s="62"/>
      <c r="CY307" s="62"/>
      <c r="CZ307" s="62"/>
      <c r="DA307" s="62"/>
      <c r="DB307" s="62"/>
      <c r="DC307" s="62"/>
      <c r="DD307" s="62"/>
      <c r="DE307" s="62"/>
      <c r="DF307" s="62"/>
      <c r="DG307" s="62"/>
      <c r="DH307" s="62"/>
      <c r="DI307" s="62"/>
      <c r="DJ307" s="62"/>
      <c r="DK307" s="62"/>
      <c r="DL307" s="62"/>
      <c r="DM307" s="62"/>
      <c r="DN307" s="62"/>
      <c r="DO307" s="62"/>
      <c r="DP307" s="62"/>
      <c r="DQ307" s="62"/>
      <c r="DR307" s="62"/>
      <c r="DS307" s="62"/>
      <c r="DT307" s="62"/>
      <c r="DU307" s="62"/>
      <c r="DV307" s="62"/>
      <c r="DW307" s="62"/>
      <c r="DX307" s="62">
        <f t="shared" si="13"/>
        <v>0</v>
      </c>
      <c r="DY307" s="62"/>
      <c r="DZ307" s="62"/>
      <c r="EA307" s="62"/>
      <c r="EB307" s="62"/>
      <c r="EC307" s="62"/>
      <c r="ED307" s="62"/>
      <c r="EE307" s="62"/>
      <c r="EF307" s="62"/>
      <c r="EG307" s="62"/>
      <c r="EH307" s="62"/>
      <c r="EI307" s="62"/>
      <c r="EJ307" s="62"/>
      <c r="EK307" s="62">
        <f t="shared" si="14"/>
        <v>247500</v>
      </c>
      <c r="EL307" s="62"/>
      <c r="EM307" s="62"/>
      <c r="EN307" s="62"/>
      <c r="EO307" s="62"/>
      <c r="EP307" s="62"/>
      <c r="EQ307" s="62"/>
      <c r="ER307" s="62"/>
      <c r="ES307" s="62"/>
      <c r="ET307" s="62"/>
      <c r="EU307" s="62"/>
      <c r="EV307" s="62"/>
      <c r="EW307" s="62"/>
      <c r="EX307" s="62">
        <f t="shared" si="15"/>
        <v>247500</v>
      </c>
      <c r="EY307" s="62"/>
      <c r="EZ307" s="62"/>
      <c r="FA307" s="62"/>
      <c r="FB307" s="62"/>
      <c r="FC307" s="62"/>
      <c r="FD307" s="62"/>
      <c r="FE307" s="62"/>
      <c r="FF307" s="62"/>
      <c r="FG307" s="62"/>
      <c r="FH307" s="62"/>
      <c r="FI307" s="62"/>
      <c r="FJ307" s="66"/>
    </row>
    <row r="308" spans="1:166" ht="24.2" customHeight="1" x14ac:dyDescent="0.2">
      <c r="A308" s="67" t="s">
        <v>193</v>
      </c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8"/>
      <c r="AK308" s="58"/>
      <c r="AL308" s="59"/>
      <c r="AM308" s="59"/>
      <c r="AN308" s="59"/>
      <c r="AO308" s="59"/>
      <c r="AP308" s="59"/>
      <c r="AQ308" s="59" t="s">
        <v>395</v>
      </c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62">
        <v>41572</v>
      </c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>
        <v>41572</v>
      </c>
      <c r="BV308" s="62"/>
      <c r="BW308" s="62"/>
      <c r="BX308" s="62"/>
      <c r="BY308" s="62"/>
      <c r="BZ308" s="62"/>
      <c r="CA308" s="62"/>
      <c r="CB308" s="62"/>
      <c r="CC308" s="62"/>
      <c r="CD308" s="62"/>
      <c r="CE308" s="62"/>
      <c r="CF308" s="62"/>
      <c r="CG308" s="62"/>
      <c r="CH308" s="62">
        <v>11572</v>
      </c>
      <c r="CI308" s="62"/>
      <c r="CJ308" s="62"/>
      <c r="CK308" s="62"/>
      <c r="CL308" s="62"/>
      <c r="CM308" s="62"/>
      <c r="CN308" s="62"/>
      <c r="CO308" s="62"/>
      <c r="CP308" s="62"/>
      <c r="CQ308" s="62"/>
      <c r="CR308" s="62"/>
      <c r="CS308" s="62"/>
      <c r="CT308" s="62"/>
      <c r="CU308" s="62"/>
      <c r="CV308" s="62"/>
      <c r="CW308" s="62"/>
      <c r="CX308" s="62"/>
      <c r="CY308" s="62"/>
      <c r="CZ308" s="62"/>
      <c r="DA308" s="62"/>
      <c r="DB308" s="62"/>
      <c r="DC308" s="62"/>
      <c r="DD308" s="62"/>
      <c r="DE308" s="62"/>
      <c r="DF308" s="62"/>
      <c r="DG308" s="62"/>
      <c r="DH308" s="62"/>
      <c r="DI308" s="62"/>
      <c r="DJ308" s="62"/>
      <c r="DK308" s="62"/>
      <c r="DL308" s="62"/>
      <c r="DM308" s="62"/>
      <c r="DN308" s="62"/>
      <c r="DO308" s="62"/>
      <c r="DP308" s="62"/>
      <c r="DQ308" s="62"/>
      <c r="DR308" s="62"/>
      <c r="DS308" s="62"/>
      <c r="DT308" s="62"/>
      <c r="DU308" s="62"/>
      <c r="DV308" s="62"/>
      <c r="DW308" s="62"/>
      <c r="DX308" s="62">
        <f t="shared" si="13"/>
        <v>11572</v>
      </c>
      <c r="DY308" s="62"/>
      <c r="DZ308" s="62"/>
      <c r="EA308" s="62"/>
      <c r="EB308" s="62"/>
      <c r="EC308" s="62"/>
      <c r="ED308" s="62"/>
      <c r="EE308" s="62"/>
      <c r="EF308" s="62"/>
      <c r="EG308" s="62"/>
      <c r="EH308" s="62"/>
      <c r="EI308" s="62"/>
      <c r="EJ308" s="62"/>
      <c r="EK308" s="62">
        <f t="shared" si="14"/>
        <v>30000</v>
      </c>
      <c r="EL308" s="62"/>
      <c r="EM308" s="62"/>
      <c r="EN308" s="62"/>
      <c r="EO308" s="62"/>
      <c r="EP308" s="62"/>
      <c r="EQ308" s="62"/>
      <c r="ER308" s="62"/>
      <c r="ES308" s="62"/>
      <c r="ET308" s="62"/>
      <c r="EU308" s="62"/>
      <c r="EV308" s="62"/>
      <c r="EW308" s="62"/>
      <c r="EX308" s="62">
        <f t="shared" si="15"/>
        <v>30000</v>
      </c>
      <c r="EY308" s="62"/>
      <c r="EZ308" s="62"/>
      <c r="FA308" s="62"/>
      <c r="FB308" s="62"/>
      <c r="FC308" s="62"/>
      <c r="FD308" s="62"/>
      <c r="FE308" s="62"/>
      <c r="FF308" s="62"/>
      <c r="FG308" s="62"/>
      <c r="FH308" s="62"/>
      <c r="FI308" s="62"/>
      <c r="FJ308" s="66"/>
    </row>
    <row r="309" spans="1:166" ht="12.75" x14ac:dyDescent="0.2">
      <c r="A309" s="67" t="s">
        <v>181</v>
      </c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8"/>
      <c r="AK309" s="58"/>
      <c r="AL309" s="59"/>
      <c r="AM309" s="59"/>
      <c r="AN309" s="59"/>
      <c r="AO309" s="59"/>
      <c r="AP309" s="59"/>
      <c r="AQ309" s="59" t="s">
        <v>396</v>
      </c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62">
        <v>2300</v>
      </c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>
        <v>2300</v>
      </c>
      <c r="BV309" s="62"/>
      <c r="BW309" s="62"/>
      <c r="BX309" s="62"/>
      <c r="BY309" s="62"/>
      <c r="BZ309" s="62"/>
      <c r="CA309" s="62"/>
      <c r="CB309" s="62"/>
      <c r="CC309" s="62"/>
      <c r="CD309" s="62"/>
      <c r="CE309" s="62"/>
      <c r="CF309" s="62"/>
      <c r="CG309" s="62"/>
      <c r="CH309" s="62">
        <v>1500</v>
      </c>
      <c r="CI309" s="62"/>
      <c r="CJ309" s="62"/>
      <c r="CK309" s="62"/>
      <c r="CL309" s="62"/>
      <c r="CM309" s="62"/>
      <c r="CN309" s="62"/>
      <c r="CO309" s="62"/>
      <c r="CP309" s="62"/>
      <c r="CQ309" s="62"/>
      <c r="CR309" s="62"/>
      <c r="CS309" s="62"/>
      <c r="CT309" s="62"/>
      <c r="CU309" s="62"/>
      <c r="CV309" s="62"/>
      <c r="CW309" s="62"/>
      <c r="CX309" s="62"/>
      <c r="CY309" s="62"/>
      <c r="CZ309" s="62"/>
      <c r="DA309" s="62"/>
      <c r="DB309" s="62"/>
      <c r="DC309" s="62"/>
      <c r="DD309" s="62"/>
      <c r="DE309" s="62"/>
      <c r="DF309" s="62"/>
      <c r="DG309" s="62"/>
      <c r="DH309" s="62"/>
      <c r="DI309" s="62"/>
      <c r="DJ309" s="62"/>
      <c r="DK309" s="62"/>
      <c r="DL309" s="62"/>
      <c r="DM309" s="62"/>
      <c r="DN309" s="62"/>
      <c r="DO309" s="62"/>
      <c r="DP309" s="62"/>
      <c r="DQ309" s="62"/>
      <c r="DR309" s="62"/>
      <c r="DS309" s="62"/>
      <c r="DT309" s="62"/>
      <c r="DU309" s="62"/>
      <c r="DV309" s="62"/>
      <c r="DW309" s="62"/>
      <c r="DX309" s="62">
        <f t="shared" si="13"/>
        <v>1500</v>
      </c>
      <c r="DY309" s="62"/>
      <c r="DZ309" s="62"/>
      <c r="EA309" s="62"/>
      <c r="EB309" s="62"/>
      <c r="EC309" s="62"/>
      <c r="ED309" s="62"/>
      <c r="EE309" s="62"/>
      <c r="EF309" s="62"/>
      <c r="EG309" s="62"/>
      <c r="EH309" s="62"/>
      <c r="EI309" s="62"/>
      <c r="EJ309" s="62"/>
      <c r="EK309" s="62">
        <f t="shared" si="14"/>
        <v>800</v>
      </c>
      <c r="EL309" s="62"/>
      <c r="EM309" s="62"/>
      <c r="EN309" s="62"/>
      <c r="EO309" s="62"/>
      <c r="EP309" s="62"/>
      <c r="EQ309" s="62"/>
      <c r="ER309" s="62"/>
      <c r="ES309" s="62"/>
      <c r="ET309" s="62"/>
      <c r="EU309" s="62"/>
      <c r="EV309" s="62"/>
      <c r="EW309" s="62"/>
      <c r="EX309" s="62">
        <f t="shared" si="15"/>
        <v>800</v>
      </c>
      <c r="EY309" s="62"/>
      <c r="EZ309" s="62"/>
      <c r="FA309" s="62"/>
      <c r="FB309" s="62"/>
      <c r="FC309" s="62"/>
      <c r="FD309" s="62"/>
      <c r="FE309" s="62"/>
      <c r="FF309" s="62"/>
      <c r="FG309" s="62"/>
      <c r="FH309" s="62"/>
      <c r="FI309" s="62"/>
      <c r="FJ309" s="66"/>
    </row>
    <row r="310" spans="1:166" ht="12.75" x14ac:dyDescent="0.2">
      <c r="A310" s="67" t="s">
        <v>157</v>
      </c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8"/>
      <c r="AK310" s="58"/>
      <c r="AL310" s="59"/>
      <c r="AM310" s="59"/>
      <c r="AN310" s="59"/>
      <c r="AO310" s="59"/>
      <c r="AP310" s="59"/>
      <c r="AQ310" s="59" t="s">
        <v>397</v>
      </c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62">
        <v>319366</v>
      </c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>
        <v>319366</v>
      </c>
      <c r="BV310" s="62"/>
      <c r="BW310" s="62"/>
      <c r="BX310" s="62"/>
      <c r="BY310" s="62"/>
      <c r="BZ310" s="62"/>
      <c r="CA310" s="62"/>
      <c r="CB310" s="62"/>
      <c r="CC310" s="62"/>
      <c r="CD310" s="62"/>
      <c r="CE310" s="62"/>
      <c r="CF310" s="62"/>
      <c r="CG310" s="62"/>
      <c r="CH310" s="62">
        <v>248745.14</v>
      </c>
      <c r="CI310" s="62"/>
      <c r="CJ310" s="62"/>
      <c r="CK310" s="62"/>
      <c r="CL310" s="62"/>
      <c r="CM310" s="62"/>
      <c r="CN310" s="62"/>
      <c r="CO310" s="62"/>
      <c r="CP310" s="62"/>
      <c r="CQ310" s="62"/>
      <c r="CR310" s="62"/>
      <c r="CS310" s="62"/>
      <c r="CT310" s="62"/>
      <c r="CU310" s="62"/>
      <c r="CV310" s="62"/>
      <c r="CW310" s="62"/>
      <c r="CX310" s="62"/>
      <c r="CY310" s="62"/>
      <c r="CZ310" s="62"/>
      <c r="DA310" s="62"/>
      <c r="DB310" s="62"/>
      <c r="DC310" s="62"/>
      <c r="DD310" s="62"/>
      <c r="DE310" s="62"/>
      <c r="DF310" s="62"/>
      <c r="DG310" s="62"/>
      <c r="DH310" s="62"/>
      <c r="DI310" s="62"/>
      <c r="DJ310" s="62"/>
      <c r="DK310" s="62"/>
      <c r="DL310" s="62"/>
      <c r="DM310" s="62"/>
      <c r="DN310" s="62"/>
      <c r="DO310" s="62"/>
      <c r="DP310" s="62"/>
      <c r="DQ310" s="62"/>
      <c r="DR310" s="62"/>
      <c r="DS310" s="62"/>
      <c r="DT310" s="62"/>
      <c r="DU310" s="62"/>
      <c r="DV310" s="62"/>
      <c r="DW310" s="62"/>
      <c r="DX310" s="62">
        <f t="shared" si="13"/>
        <v>248745.14</v>
      </c>
      <c r="DY310" s="62"/>
      <c r="DZ310" s="62"/>
      <c r="EA310" s="62"/>
      <c r="EB310" s="62"/>
      <c r="EC310" s="62"/>
      <c r="ED310" s="62"/>
      <c r="EE310" s="62"/>
      <c r="EF310" s="62"/>
      <c r="EG310" s="62"/>
      <c r="EH310" s="62"/>
      <c r="EI310" s="62"/>
      <c r="EJ310" s="62"/>
      <c r="EK310" s="62">
        <f t="shared" si="14"/>
        <v>70620.859999999986</v>
      </c>
      <c r="EL310" s="62"/>
      <c r="EM310" s="62"/>
      <c r="EN310" s="62"/>
      <c r="EO310" s="62"/>
      <c r="EP310" s="62"/>
      <c r="EQ310" s="62"/>
      <c r="ER310" s="62"/>
      <c r="ES310" s="62"/>
      <c r="ET310" s="62"/>
      <c r="EU310" s="62"/>
      <c r="EV310" s="62"/>
      <c r="EW310" s="62"/>
      <c r="EX310" s="62">
        <f t="shared" si="15"/>
        <v>70620.859999999986</v>
      </c>
      <c r="EY310" s="62"/>
      <c r="EZ310" s="62"/>
      <c r="FA310" s="62"/>
      <c r="FB310" s="62"/>
      <c r="FC310" s="62"/>
      <c r="FD310" s="62"/>
      <c r="FE310" s="62"/>
      <c r="FF310" s="62"/>
      <c r="FG310" s="62"/>
      <c r="FH310" s="62"/>
      <c r="FI310" s="62"/>
      <c r="FJ310" s="66"/>
    </row>
    <row r="311" spans="1:166" ht="24.2" customHeight="1" x14ac:dyDescent="0.2">
      <c r="A311" s="67" t="s">
        <v>159</v>
      </c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8"/>
      <c r="AK311" s="58"/>
      <c r="AL311" s="59"/>
      <c r="AM311" s="59"/>
      <c r="AN311" s="59"/>
      <c r="AO311" s="59"/>
      <c r="AP311" s="59"/>
      <c r="AQ311" s="59" t="s">
        <v>398</v>
      </c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62">
        <v>96448</v>
      </c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>
        <v>96448</v>
      </c>
      <c r="BV311" s="62"/>
      <c r="BW311" s="62"/>
      <c r="BX311" s="62"/>
      <c r="BY311" s="62"/>
      <c r="BZ311" s="62"/>
      <c r="CA311" s="62"/>
      <c r="CB311" s="62"/>
      <c r="CC311" s="62"/>
      <c r="CD311" s="62"/>
      <c r="CE311" s="62"/>
      <c r="CF311" s="62"/>
      <c r="CG311" s="62"/>
      <c r="CH311" s="62">
        <v>75121.03</v>
      </c>
      <c r="CI311" s="62"/>
      <c r="CJ311" s="62"/>
      <c r="CK311" s="62"/>
      <c r="CL311" s="62"/>
      <c r="CM311" s="62"/>
      <c r="CN311" s="62"/>
      <c r="CO311" s="62"/>
      <c r="CP311" s="62"/>
      <c r="CQ311" s="62"/>
      <c r="CR311" s="62"/>
      <c r="CS311" s="62"/>
      <c r="CT311" s="62"/>
      <c r="CU311" s="62"/>
      <c r="CV311" s="62"/>
      <c r="CW311" s="62"/>
      <c r="CX311" s="62"/>
      <c r="CY311" s="62"/>
      <c r="CZ311" s="62"/>
      <c r="DA311" s="62"/>
      <c r="DB311" s="62"/>
      <c r="DC311" s="62"/>
      <c r="DD311" s="62"/>
      <c r="DE311" s="62"/>
      <c r="DF311" s="62"/>
      <c r="DG311" s="62"/>
      <c r="DH311" s="62"/>
      <c r="DI311" s="62"/>
      <c r="DJ311" s="62"/>
      <c r="DK311" s="62"/>
      <c r="DL311" s="62"/>
      <c r="DM311" s="62"/>
      <c r="DN311" s="62"/>
      <c r="DO311" s="62"/>
      <c r="DP311" s="62"/>
      <c r="DQ311" s="62"/>
      <c r="DR311" s="62"/>
      <c r="DS311" s="62"/>
      <c r="DT311" s="62"/>
      <c r="DU311" s="62"/>
      <c r="DV311" s="62"/>
      <c r="DW311" s="62"/>
      <c r="DX311" s="62">
        <f t="shared" si="13"/>
        <v>75121.03</v>
      </c>
      <c r="DY311" s="62"/>
      <c r="DZ311" s="62"/>
      <c r="EA311" s="62"/>
      <c r="EB311" s="62"/>
      <c r="EC311" s="62"/>
      <c r="ED311" s="62"/>
      <c r="EE311" s="62"/>
      <c r="EF311" s="62"/>
      <c r="EG311" s="62"/>
      <c r="EH311" s="62"/>
      <c r="EI311" s="62"/>
      <c r="EJ311" s="62"/>
      <c r="EK311" s="62">
        <f t="shared" si="14"/>
        <v>21326.97</v>
      </c>
      <c r="EL311" s="62"/>
      <c r="EM311" s="62"/>
      <c r="EN311" s="62"/>
      <c r="EO311" s="62"/>
      <c r="EP311" s="62"/>
      <c r="EQ311" s="62"/>
      <c r="ER311" s="62"/>
      <c r="ES311" s="62"/>
      <c r="ET311" s="62"/>
      <c r="EU311" s="62"/>
      <c r="EV311" s="62"/>
      <c r="EW311" s="62"/>
      <c r="EX311" s="62">
        <f t="shared" si="15"/>
        <v>21326.97</v>
      </c>
      <c r="EY311" s="62"/>
      <c r="EZ311" s="62"/>
      <c r="FA311" s="62"/>
      <c r="FB311" s="62"/>
      <c r="FC311" s="62"/>
      <c r="FD311" s="62"/>
      <c r="FE311" s="62"/>
      <c r="FF311" s="62"/>
      <c r="FG311" s="62"/>
      <c r="FH311" s="62"/>
      <c r="FI311" s="62"/>
      <c r="FJ311" s="66"/>
    </row>
    <row r="312" spans="1:166" ht="12.75" x14ac:dyDescent="0.2">
      <c r="A312" s="67" t="s">
        <v>173</v>
      </c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8"/>
      <c r="AK312" s="58"/>
      <c r="AL312" s="59"/>
      <c r="AM312" s="59"/>
      <c r="AN312" s="59"/>
      <c r="AO312" s="59"/>
      <c r="AP312" s="59"/>
      <c r="AQ312" s="59" t="s">
        <v>399</v>
      </c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62">
        <v>232900</v>
      </c>
      <c r="BD312" s="62"/>
      <c r="BE312" s="62"/>
      <c r="BF312" s="62"/>
      <c r="BG312" s="62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62"/>
      <c r="BT312" s="62"/>
      <c r="BU312" s="62">
        <v>232900</v>
      </c>
      <c r="BV312" s="62"/>
      <c r="BW312" s="62"/>
      <c r="BX312" s="62"/>
      <c r="BY312" s="62"/>
      <c r="BZ312" s="62"/>
      <c r="CA312" s="62"/>
      <c r="CB312" s="62"/>
      <c r="CC312" s="62"/>
      <c r="CD312" s="62"/>
      <c r="CE312" s="62"/>
      <c r="CF312" s="62"/>
      <c r="CG312" s="62"/>
      <c r="CH312" s="62">
        <v>36027.57</v>
      </c>
      <c r="CI312" s="62"/>
      <c r="CJ312" s="62"/>
      <c r="CK312" s="62"/>
      <c r="CL312" s="62"/>
      <c r="CM312" s="62"/>
      <c r="CN312" s="62"/>
      <c r="CO312" s="62"/>
      <c r="CP312" s="62"/>
      <c r="CQ312" s="62"/>
      <c r="CR312" s="62"/>
      <c r="CS312" s="62"/>
      <c r="CT312" s="62"/>
      <c r="CU312" s="62"/>
      <c r="CV312" s="62"/>
      <c r="CW312" s="62"/>
      <c r="CX312" s="62"/>
      <c r="CY312" s="62"/>
      <c r="CZ312" s="62"/>
      <c r="DA312" s="62"/>
      <c r="DB312" s="62"/>
      <c r="DC312" s="62"/>
      <c r="DD312" s="62"/>
      <c r="DE312" s="62"/>
      <c r="DF312" s="62"/>
      <c r="DG312" s="62"/>
      <c r="DH312" s="62"/>
      <c r="DI312" s="62"/>
      <c r="DJ312" s="62"/>
      <c r="DK312" s="62"/>
      <c r="DL312" s="62"/>
      <c r="DM312" s="62"/>
      <c r="DN312" s="62"/>
      <c r="DO312" s="62"/>
      <c r="DP312" s="62"/>
      <c r="DQ312" s="62"/>
      <c r="DR312" s="62"/>
      <c r="DS312" s="62"/>
      <c r="DT312" s="62"/>
      <c r="DU312" s="62"/>
      <c r="DV312" s="62"/>
      <c r="DW312" s="62"/>
      <c r="DX312" s="62">
        <f t="shared" si="13"/>
        <v>36027.57</v>
      </c>
      <c r="DY312" s="62"/>
      <c r="DZ312" s="62"/>
      <c r="EA312" s="62"/>
      <c r="EB312" s="62"/>
      <c r="EC312" s="62"/>
      <c r="ED312" s="62"/>
      <c r="EE312" s="62"/>
      <c r="EF312" s="62"/>
      <c r="EG312" s="62"/>
      <c r="EH312" s="62"/>
      <c r="EI312" s="62"/>
      <c r="EJ312" s="62"/>
      <c r="EK312" s="62">
        <f t="shared" si="14"/>
        <v>196872.43</v>
      </c>
      <c r="EL312" s="62"/>
      <c r="EM312" s="62"/>
      <c r="EN312" s="62"/>
      <c r="EO312" s="62"/>
      <c r="EP312" s="62"/>
      <c r="EQ312" s="62"/>
      <c r="ER312" s="62"/>
      <c r="ES312" s="62"/>
      <c r="ET312" s="62"/>
      <c r="EU312" s="62"/>
      <c r="EV312" s="62"/>
      <c r="EW312" s="62"/>
      <c r="EX312" s="62">
        <f t="shared" si="15"/>
        <v>196872.43</v>
      </c>
      <c r="EY312" s="62"/>
      <c r="EZ312" s="62"/>
      <c r="FA312" s="62"/>
      <c r="FB312" s="62"/>
      <c r="FC312" s="62"/>
      <c r="FD312" s="62"/>
      <c r="FE312" s="62"/>
      <c r="FF312" s="62"/>
      <c r="FG312" s="62"/>
      <c r="FH312" s="62"/>
      <c r="FI312" s="62"/>
      <c r="FJ312" s="66"/>
    </row>
    <row r="313" spans="1:166" ht="12.75" x14ac:dyDescent="0.2">
      <c r="A313" s="67" t="s">
        <v>173</v>
      </c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8"/>
      <c r="AK313" s="58"/>
      <c r="AL313" s="59"/>
      <c r="AM313" s="59"/>
      <c r="AN313" s="59"/>
      <c r="AO313" s="59"/>
      <c r="AP313" s="59"/>
      <c r="AQ313" s="59" t="s">
        <v>400</v>
      </c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62">
        <v>1540000</v>
      </c>
      <c r="BD313" s="62"/>
      <c r="BE313" s="62"/>
      <c r="BF313" s="62"/>
      <c r="BG313" s="62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62"/>
      <c r="BT313" s="62"/>
      <c r="BU313" s="62">
        <v>1540000</v>
      </c>
      <c r="BV313" s="62"/>
      <c r="BW313" s="62"/>
      <c r="BX313" s="62"/>
      <c r="BY313" s="62"/>
      <c r="BZ313" s="62"/>
      <c r="CA313" s="62"/>
      <c r="CB313" s="62"/>
      <c r="CC313" s="62"/>
      <c r="CD313" s="62"/>
      <c r="CE313" s="62"/>
      <c r="CF313" s="62"/>
      <c r="CG313" s="62"/>
      <c r="CH313" s="62"/>
      <c r="CI313" s="62"/>
      <c r="CJ313" s="62"/>
      <c r="CK313" s="62"/>
      <c r="CL313" s="62"/>
      <c r="CM313" s="62"/>
      <c r="CN313" s="62"/>
      <c r="CO313" s="62"/>
      <c r="CP313" s="62"/>
      <c r="CQ313" s="62"/>
      <c r="CR313" s="62"/>
      <c r="CS313" s="62"/>
      <c r="CT313" s="62"/>
      <c r="CU313" s="62"/>
      <c r="CV313" s="62"/>
      <c r="CW313" s="62"/>
      <c r="CX313" s="62"/>
      <c r="CY313" s="62"/>
      <c r="CZ313" s="62"/>
      <c r="DA313" s="62"/>
      <c r="DB313" s="62"/>
      <c r="DC313" s="62"/>
      <c r="DD313" s="62"/>
      <c r="DE313" s="62"/>
      <c r="DF313" s="62"/>
      <c r="DG313" s="62"/>
      <c r="DH313" s="62"/>
      <c r="DI313" s="62"/>
      <c r="DJ313" s="62"/>
      <c r="DK313" s="62"/>
      <c r="DL313" s="62"/>
      <c r="DM313" s="62"/>
      <c r="DN313" s="62"/>
      <c r="DO313" s="62"/>
      <c r="DP313" s="62"/>
      <c r="DQ313" s="62"/>
      <c r="DR313" s="62"/>
      <c r="DS313" s="62"/>
      <c r="DT313" s="62"/>
      <c r="DU313" s="62"/>
      <c r="DV313" s="62"/>
      <c r="DW313" s="62"/>
      <c r="DX313" s="62">
        <f t="shared" si="13"/>
        <v>0</v>
      </c>
      <c r="DY313" s="62"/>
      <c r="DZ313" s="62"/>
      <c r="EA313" s="62"/>
      <c r="EB313" s="62"/>
      <c r="EC313" s="62"/>
      <c r="ED313" s="62"/>
      <c r="EE313" s="62"/>
      <c r="EF313" s="62"/>
      <c r="EG313" s="62"/>
      <c r="EH313" s="62"/>
      <c r="EI313" s="62"/>
      <c r="EJ313" s="62"/>
      <c r="EK313" s="62">
        <f t="shared" si="14"/>
        <v>1540000</v>
      </c>
      <c r="EL313" s="62"/>
      <c r="EM313" s="62"/>
      <c r="EN313" s="62"/>
      <c r="EO313" s="62"/>
      <c r="EP313" s="62"/>
      <c r="EQ313" s="62"/>
      <c r="ER313" s="62"/>
      <c r="ES313" s="62"/>
      <c r="ET313" s="62"/>
      <c r="EU313" s="62"/>
      <c r="EV313" s="62"/>
      <c r="EW313" s="62"/>
      <c r="EX313" s="62">
        <f t="shared" si="15"/>
        <v>1540000</v>
      </c>
      <c r="EY313" s="62"/>
      <c r="EZ313" s="62"/>
      <c r="FA313" s="62"/>
      <c r="FB313" s="62"/>
      <c r="FC313" s="62"/>
      <c r="FD313" s="62"/>
      <c r="FE313" s="62"/>
      <c r="FF313" s="62"/>
      <c r="FG313" s="62"/>
      <c r="FH313" s="62"/>
      <c r="FI313" s="62"/>
      <c r="FJ313" s="66"/>
    </row>
    <row r="314" spans="1:166" ht="12.75" x14ac:dyDescent="0.2">
      <c r="A314" s="67" t="s">
        <v>173</v>
      </c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8"/>
      <c r="AK314" s="58"/>
      <c r="AL314" s="59"/>
      <c r="AM314" s="59"/>
      <c r="AN314" s="59"/>
      <c r="AO314" s="59"/>
      <c r="AP314" s="59"/>
      <c r="AQ314" s="59" t="s">
        <v>401</v>
      </c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62">
        <v>753800</v>
      </c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>
        <v>753800</v>
      </c>
      <c r="BV314" s="62"/>
      <c r="BW314" s="62"/>
      <c r="BX314" s="62"/>
      <c r="BY314" s="62"/>
      <c r="BZ314" s="62"/>
      <c r="CA314" s="62"/>
      <c r="CB314" s="62"/>
      <c r="CC314" s="62"/>
      <c r="CD314" s="62"/>
      <c r="CE314" s="62"/>
      <c r="CF314" s="62"/>
      <c r="CG314" s="62"/>
      <c r="CH314" s="62"/>
      <c r="CI314" s="62"/>
      <c r="CJ314" s="62"/>
      <c r="CK314" s="62"/>
      <c r="CL314" s="62"/>
      <c r="CM314" s="62"/>
      <c r="CN314" s="62"/>
      <c r="CO314" s="62"/>
      <c r="CP314" s="62"/>
      <c r="CQ314" s="62"/>
      <c r="CR314" s="62"/>
      <c r="CS314" s="62"/>
      <c r="CT314" s="62"/>
      <c r="CU314" s="62"/>
      <c r="CV314" s="62"/>
      <c r="CW314" s="62"/>
      <c r="CX314" s="62"/>
      <c r="CY314" s="62"/>
      <c r="CZ314" s="62"/>
      <c r="DA314" s="62"/>
      <c r="DB314" s="62"/>
      <c r="DC314" s="62"/>
      <c r="DD314" s="62"/>
      <c r="DE314" s="62"/>
      <c r="DF314" s="62"/>
      <c r="DG314" s="62"/>
      <c r="DH314" s="62"/>
      <c r="DI314" s="62"/>
      <c r="DJ314" s="62"/>
      <c r="DK314" s="62"/>
      <c r="DL314" s="62"/>
      <c r="DM314" s="62"/>
      <c r="DN314" s="62"/>
      <c r="DO314" s="62"/>
      <c r="DP314" s="62"/>
      <c r="DQ314" s="62"/>
      <c r="DR314" s="62"/>
      <c r="DS314" s="62"/>
      <c r="DT314" s="62"/>
      <c r="DU314" s="62"/>
      <c r="DV314" s="62"/>
      <c r="DW314" s="62"/>
      <c r="DX314" s="62">
        <f t="shared" si="13"/>
        <v>0</v>
      </c>
      <c r="DY314" s="62"/>
      <c r="DZ314" s="62"/>
      <c r="EA314" s="62"/>
      <c r="EB314" s="62"/>
      <c r="EC314" s="62"/>
      <c r="ED314" s="62"/>
      <c r="EE314" s="62"/>
      <c r="EF314" s="62"/>
      <c r="EG314" s="62"/>
      <c r="EH314" s="62"/>
      <c r="EI314" s="62"/>
      <c r="EJ314" s="62"/>
      <c r="EK314" s="62">
        <f t="shared" si="14"/>
        <v>753800</v>
      </c>
      <c r="EL314" s="62"/>
      <c r="EM314" s="62"/>
      <c r="EN314" s="62"/>
      <c r="EO314" s="62"/>
      <c r="EP314" s="62"/>
      <c r="EQ314" s="62"/>
      <c r="ER314" s="62"/>
      <c r="ES314" s="62"/>
      <c r="ET314" s="62"/>
      <c r="EU314" s="62"/>
      <c r="EV314" s="62"/>
      <c r="EW314" s="62"/>
      <c r="EX314" s="62">
        <f t="shared" si="15"/>
        <v>753800</v>
      </c>
      <c r="EY314" s="62"/>
      <c r="EZ314" s="62"/>
      <c r="FA314" s="62"/>
      <c r="FB314" s="62"/>
      <c r="FC314" s="62"/>
      <c r="FD314" s="62"/>
      <c r="FE314" s="62"/>
      <c r="FF314" s="62"/>
      <c r="FG314" s="62"/>
      <c r="FH314" s="62"/>
      <c r="FI314" s="62"/>
      <c r="FJ314" s="66"/>
    </row>
    <row r="315" spans="1:166" ht="60.75" customHeight="1" x14ac:dyDescent="0.2">
      <c r="A315" s="67" t="s">
        <v>402</v>
      </c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8"/>
      <c r="AK315" s="58"/>
      <c r="AL315" s="59"/>
      <c r="AM315" s="59"/>
      <c r="AN315" s="59"/>
      <c r="AO315" s="59"/>
      <c r="AP315" s="59"/>
      <c r="AQ315" s="59" t="s">
        <v>403</v>
      </c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62">
        <v>6452700</v>
      </c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>
        <v>6452700</v>
      </c>
      <c r="BV315" s="62"/>
      <c r="BW315" s="62"/>
      <c r="BX315" s="62"/>
      <c r="BY315" s="62"/>
      <c r="BZ315" s="62"/>
      <c r="CA315" s="62"/>
      <c r="CB315" s="62"/>
      <c r="CC315" s="62"/>
      <c r="CD315" s="62"/>
      <c r="CE315" s="62"/>
      <c r="CF315" s="62"/>
      <c r="CG315" s="62"/>
      <c r="CH315" s="62">
        <v>2501145</v>
      </c>
      <c r="CI315" s="62"/>
      <c r="CJ315" s="62"/>
      <c r="CK315" s="62"/>
      <c r="CL315" s="62"/>
      <c r="CM315" s="62"/>
      <c r="CN315" s="62"/>
      <c r="CO315" s="62"/>
      <c r="CP315" s="62"/>
      <c r="CQ315" s="62"/>
      <c r="CR315" s="62"/>
      <c r="CS315" s="62"/>
      <c r="CT315" s="62"/>
      <c r="CU315" s="62"/>
      <c r="CV315" s="62"/>
      <c r="CW315" s="62"/>
      <c r="CX315" s="62"/>
      <c r="CY315" s="62"/>
      <c r="CZ315" s="62"/>
      <c r="DA315" s="62"/>
      <c r="DB315" s="62"/>
      <c r="DC315" s="62"/>
      <c r="DD315" s="62"/>
      <c r="DE315" s="62"/>
      <c r="DF315" s="62"/>
      <c r="DG315" s="62"/>
      <c r="DH315" s="62"/>
      <c r="DI315" s="62"/>
      <c r="DJ315" s="62"/>
      <c r="DK315" s="62"/>
      <c r="DL315" s="62"/>
      <c r="DM315" s="62"/>
      <c r="DN315" s="62"/>
      <c r="DO315" s="62"/>
      <c r="DP315" s="62"/>
      <c r="DQ315" s="62"/>
      <c r="DR315" s="62"/>
      <c r="DS315" s="62"/>
      <c r="DT315" s="62"/>
      <c r="DU315" s="62"/>
      <c r="DV315" s="62"/>
      <c r="DW315" s="62"/>
      <c r="DX315" s="62">
        <f t="shared" si="13"/>
        <v>2501145</v>
      </c>
      <c r="DY315" s="62"/>
      <c r="DZ315" s="62"/>
      <c r="EA315" s="62"/>
      <c r="EB315" s="62"/>
      <c r="EC315" s="62"/>
      <c r="ED315" s="62"/>
      <c r="EE315" s="62"/>
      <c r="EF315" s="62"/>
      <c r="EG315" s="62"/>
      <c r="EH315" s="62"/>
      <c r="EI315" s="62"/>
      <c r="EJ315" s="62"/>
      <c r="EK315" s="62">
        <f t="shared" si="14"/>
        <v>3951555</v>
      </c>
      <c r="EL315" s="62"/>
      <c r="EM315" s="62"/>
      <c r="EN315" s="62"/>
      <c r="EO315" s="62"/>
      <c r="EP315" s="62"/>
      <c r="EQ315" s="62"/>
      <c r="ER315" s="62"/>
      <c r="ES315" s="62"/>
      <c r="ET315" s="62"/>
      <c r="EU315" s="62"/>
      <c r="EV315" s="62"/>
      <c r="EW315" s="62"/>
      <c r="EX315" s="62">
        <f t="shared" si="15"/>
        <v>3951555</v>
      </c>
      <c r="EY315" s="62"/>
      <c r="EZ315" s="62"/>
      <c r="FA315" s="62"/>
      <c r="FB315" s="62"/>
      <c r="FC315" s="62"/>
      <c r="FD315" s="62"/>
      <c r="FE315" s="62"/>
      <c r="FF315" s="62"/>
      <c r="FG315" s="62"/>
      <c r="FH315" s="62"/>
      <c r="FI315" s="62"/>
      <c r="FJ315" s="66"/>
    </row>
    <row r="316" spans="1:166" ht="12.75" x14ac:dyDescent="0.2">
      <c r="A316" s="67" t="s">
        <v>173</v>
      </c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8"/>
      <c r="AK316" s="58"/>
      <c r="AL316" s="59"/>
      <c r="AM316" s="59"/>
      <c r="AN316" s="59"/>
      <c r="AO316" s="59"/>
      <c r="AP316" s="59"/>
      <c r="AQ316" s="59" t="s">
        <v>404</v>
      </c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62">
        <v>21115390.760000002</v>
      </c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>
        <v>21115390.760000002</v>
      </c>
      <c r="BV316" s="62"/>
      <c r="BW316" s="62"/>
      <c r="BX316" s="62"/>
      <c r="BY316" s="62"/>
      <c r="BZ316" s="62"/>
      <c r="CA316" s="62"/>
      <c r="CB316" s="62"/>
      <c r="CC316" s="62"/>
      <c r="CD316" s="62"/>
      <c r="CE316" s="62"/>
      <c r="CF316" s="62"/>
      <c r="CG316" s="62"/>
      <c r="CH316" s="62"/>
      <c r="CI316" s="62"/>
      <c r="CJ316" s="62"/>
      <c r="CK316" s="62"/>
      <c r="CL316" s="62"/>
      <c r="CM316" s="62"/>
      <c r="CN316" s="62"/>
      <c r="CO316" s="62"/>
      <c r="CP316" s="62"/>
      <c r="CQ316" s="62"/>
      <c r="CR316" s="62"/>
      <c r="CS316" s="62"/>
      <c r="CT316" s="62"/>
      <c r="CU316" s="62"/>
      <c r="CV316" s="62"/>
      <c r="CW316" s="62"/>
      <c r="CX316" s="62"/>
      <c r="CY316" s="62"/>
      <c r="CZ316" s="62"/>
      <c r="DA316" s="62"/>
      <c r="DB316" s="62"/>
      <c r="DC316" s="62"/>
      <c r="DD316" s="62"/>
      <c r="DE316" s="62"/>
      <c r="DF316" s="62"/>
      <c r="DG316" s="62"/>
      <c r="DH316" s="62"/>
      <c r="DI316" s="62"/>
      <c r="DJ316" s="62"/>
      <c r="DK316" s="62"/>
      <c r="DL316" s="62"/>
      <c r="DM316" s="62"/>
      <c r="DN316" s="62"/>
      <c r="DO316" s="62"/>
      <c r="DP316" s="62"/>
      <c r="DQ316" s="62"/>
      <c r="DR316" s="62"/>
      <c r="DS316" s="62"/>
      <c r="DT316" s="62"/>
      <c r="DU316" s="62"/>
      <c r="DV316" s="62"/>
      <c r="DW316" s="62"/>
      <c r="DX316" s="62">
        <f t="shared" si="13"/>
        <v>0</v>
      </c>
      <c r="DY316" s="62"/>
      <c r="DZ316" s="62"/>
      <c r="EA316" s="62"/>
      <c r="EB316" s="62"/>
      <c r="EC316" s="62"/>
      <c r="ED316" s="62"/>
      <c r="EE316" s="62"/>
      <c r="EF316" s="62"/>
      <c r="EG316" s="62"/>
      <c r="EH316" s="62"/>
      <c r="EI316" s="62"/>
      <c r="EJ316" s="62"/>
      <c r="EK316" s="62">
        <f t="shared" si="14"/>
        <v>21115390.760000002</v>
      </c>
      <c r="EL316" s="62"/>
      <c r="EM316" s="62"/>
      <c r="EN316" s="62"/>
      <c r="EO316" s="62"/>
      <c r="EP316" s="62"/>
      <c r="EQ316" s="62"/>
      <c r="ER316" s="62"/>
      <c r="ES316" s="62"/>
      <c r="ET316" s="62"/>
      <c r="EU316" s="62"/>
      <c r="EV316" s="62"/>
      <c r="EW316" s="62"/>
      <c r="EX316" s="62">
        <f t="shared" si="15"/>
        <v>21115390.760000002</v>
      </c>
      <c r="EY316" s="62"/>
      <c r="EZ316" s="62"/>
      <c r="FA316" s="62"/>
      <c r="FB316" s="62"/>
      <c r="FC316" s="62"/>
      <c r="FD316" s="62"/>
      <c r="FE316" s="62"/>
      <c r="FF316" s="62"/>
      <c r="FG316" s="62"/>
      <c r="FH316" s="62"/>
      <c r="FI316" s="62"/>
      <c r="FJ316" s="66"/>
    </row>
    <row r="317" spans="1:166" ht="60.75" customHeight="1" x14ac:dyDescent="0.2">
      <c r="A317" s="67" t="s">
        <v>402</v>
      </c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8"/>
      <c r="AK317" s="58"/>
      <c r="AL317" s="59"/>
      <c r="AM317" s="59"/>
      <c r="AN317" s="59"/>
      <c r="AO317" s="59"/>
      <c r="AP317" s="59"/>
      <c r="AQ317" s="59" t="s">
        <v>405</v>
      </c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62">
        <v>1200000</v>
      </c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>
        <v>1200000</v>
      </c>
      <c r="BV317" s="62"/>
      <c r="BW317" s="62"/>
      <c r="BX317" s="62"/>
      <c r="BY317" s="62"/>
      <c r="BZ317" s="62"/>
      <c r="CA317" s="62"/>
      <c r="CB317" s="62"/>
      <c r="CC317" s="62"/>
      <c r="CD317" s="62"/>
      <c r="CE317" s="62"/>
      <c r="CF317" s="62"/>
      <c r="CG317" s="62"/>
      <c r="CH317" s="62">
        <v>332486.89</v>
      </c>
      <c r="CI317" s="62"/>
      <c r="CJ317" s="62"/>
      <c r="CK317" s="62"/>
      <c r="CL317" s="62"/>
      <c r="CM317" s="62"/>
      <c r="CN317" s="62"/>
      <c r="CO317" s="62"/>
      <c r="CP317" s="62"/>
      <c r="CQ317" s="62"/>
      <c r="CR317" s="62"/>
      <c r="CS317" s="62"/>
      <c r="CT317" s="62"/>
      <c r="CU317" s="62"/>
      <c r="CV317" s="62"/>
      <c r="CW317" s="62"/>
      <c r="CX317" s="62"/>
      <c r="CY317" s="62"/>
      <c r="CZ317" s="62"/>
      <c r="DA317" s="62"/>
      <c r="DB317" s="62"/>
      <c r="DC317" s="62"/>
      <c r="DD317" s="62"/>
      <c r="DE317" s="62"/>
      <c r="DF317" s="62"/>
      <c r="DG317" s="62"/>
      <c r="DH317" s="62"/>
      <c r="DI317" s="62"/>
      <c r="DJ317" s="62"/>
      <c r="DK317" s="62"/>
      <c r="DL317" s="62"/>
      <c r="DM317" s="62"/>
      <c r="DN317" s="62"/>
      <c r="DO317" s="62"/>
      <c r="DP317" s="62"/>
      <c r="DQ317" s="62"/>
      <c r="DR317" s="62"/>
      <c r="DS317" s="62"/>
      <c r="DT317" s="62"/>
      <c r="DU317" s="62"/>
      <c r="DV317" s="62"/>
      <c r="DW317" s="62"/>
      <c r="DX317" s="62">
        <f t="shared" si="13"/>
        <v>332486.89</v>
      </c>
      <c r="DY317" s="62"/>
      <c r="DZ317" s="62"/>
      <c r="EA317" s="62"/>
      <c r="EB317" s="62"/>
      <c r="EC317" s="62"/>
      <c r="ED317" s="62"/>
      <c r="EE317" s="62"/>
      <c r="EF317" s="62"/>
      <c r="EG317" s="62"/>
      <c r="EH317" s="62"/>
      <c r="EI317" s="62"/>
      <c r="EJ317" s="62"/>
      <c r="EK317" s="62">
        <f t="shared" si="14"/>
        <v>867513.11</v>
      </c>
      <c r="EL317" s="62"/>
      <c r="EM317" s="62"/>
      <c r="EN317" s="62"/>
      <c r="EO317" s="62"/>
      <c r="EP317" s="62"/>
      <c r="EQ317" s="62"/>
      <c r="ER317" s="62"/>
      <c r="ES317" s="62"/>
      <c r="ET317" s="62"/>
      <c r="EU317" s="62"/>
      <c r="EV317" s="62"/>
      <c r="EW317" s="62"/>
      <c r="EX317" s="62">
        <f t="shared" si="15"/>
        <v>867513.11</v>
      </c>
      <c r="EY317" s="62"/>
      <c r="EZ317" s="62"/>
      <c r="FA317" s="62"/>
      <c r="FB317" s="62"/>
      <c r="FC317" s="62"/>
      <c r="FD317" s="62"/>
      <c r="FE317" s="62"/>
      <c r="FF317" s="62"/>
      <c r="FG317" s="62"/>
      <c r="FH317" s="62"/>
      <c r="FI317" s="62"/>
      <c r="FJ317" s="66"/>
    </row>
    <row r="318" spans="1:166" ht="60.75" customHeight="1" x14ac:dyDescent="0.2">
      <c r="A318" s="67" t="s">
        <v>406</v>
      </c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8"/>
      <c r="AK318" s="58"/>
      <c r="AL318" s="59"/>
      <c r="AM318" s="59"/>
      <c r="AN318" s="59"/>
      <c r="AO318" s="59"/>
      <c r="AP318" s="59"/>
      <c r="AQ318" s="59" t="s">
        <v>407</v>
      </c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62">
        <v>772000</v>
      </c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>
        <v>772000</v>
      </c>
      <c r="BV318" s="62"/>
      <c r="BW318" s="62"/>
      <c r="BX318" s="62"/>
      <c r="BY318" s="62"/>
      <c r="BZ318" s="62"/>
      <c r="CA318" s="62"/>
      <c r="CB318" s="62"/>
      <c r="CC318" s="62"/>
      <c r="CD318" s="62"/>
      <c r="CE318" s="62"/>
      <c r="CF318" s="62"/>
      <c r="CG318" s="62"/>
      <c r="CH318" s="62"/>
      <c r="CI318" s="62"/>
      <c r="CJ318" s="62"/>
      <c r="CK318" s="62"/>
      <c r="CL318" s="62"/>
      <c r="CM318" s="62"/>
      <c r="CN318" s="62"/>
      <c r="CO318" s="62"/>
      <c r="CP318" s="62"/>
      <c r="CQ318" s="62"/>
      <c r="CR318" s="62"/>
      <c r="CS318" s="62"/>
      <c r="CT318" s="62"/>
      <c r="CU318" s="62"/>
      <c r="CV318" s="62"/>
      <c r="CW318" s="62"/>
      <c r="CX318" s="62"/>
      <c r="CY318" s="62"/>
      <c r="CZ318" s="62"/>
      <c r="DA318" s="62"/>
      <c r="DB318" s="62"/>
      <c r="DC318" s="62"/>
      <c r="DD318" s="62"/>
      <c r="DE318" s="62"/>
      <c r="DF318" s="62"/>
      <c r="DG318" s="62"/>
      <c r="DH318" s="62"/>
      <c r="DI318" s="62"/>
      <c r="DJ318" s="62"/>
      <c r="DK318" s="62"/>
      <c r="DL318" s="62"/>
      <c r="DM318" s="62"/>
      <c r="DN318" s="62"/>
      <c r="DO318" s="62"/>
      <c r="DP318" s="62"/>
      <c r="DQ318" s="62"/>
      <c r="DR318" s="62"/>
      <c r="DS318" s="62"/>
      <c r="DT318" s="62"/>
      <c r="DU318" s="62"/>
      <c r="DV318" s="62"/>
      <c r="DW318" s="62"/>
      <c r="DX318" s="62">
        <f t="shared" si="13"/>
        <v>0</v>
      </c>
      <c r="DY318" s="62"/>
      <c r="DZ318" s="62"/>
      <c r="EA318" s="62"/>
      <c r="EB318" s="62"/>
      <c r="EC318" s="62"/>
      <c r="ED318" s="62"/>
      <c r="EE318" s="62"/>
      <c r="EF318" s="62"/>
      <c r="EG318" s="62"/>
      <c r="EH318" s="62"/>
      <c r="EI318" s="62"/>
      <c r="EJ318" s="62"/>
      <c r="EK318" s="62">
        <f t="shared" si="14"/>
        <v>772000</v>
      </c>
      <c r="EL318" s="62"/>
      <c r="EM318" s="62"/>
      <c r="EN318" s="62"/>
      <c r="EO318" s="62"/>
      <c r="EP318" s="62"/>
      <c r="EQ318" s="62"/>
      <c r="ER318" s="62"/>
      <c r="ES318" s="62"/>
      <c r="ET318" s="62"/>
      <c r="EU318" s="62"/>
      <c r="EV318" s="62"/>
      <c r="EW318" s="62"/>
      <c r="EX318" s="62">
        <f t="shared" si="15"/>
        <v>772000</v>
      </c>
      <c r="EY318" s="62"/>
      <c r="EZ318" s="62"/>
      <c r="FA318" s="62"/>
      <c r="FB318" s="62"/>
      <c r="FC318" s="62"/>
      <c r="FD318" s="62"/>
      <c r="FE318" s="62"/>
      <c r="FF318" s="62"/>
      <c r="FG318" s="62"/>
      <c r="FH318" s="62"/>
      <c r="FI318" s="62"/>
      <c r="FJ318" s="66"/>
    </row>
    <row r="319" spans="1:166" ht="12.75" x14ac:dyDescent="0.2">
      <c r="A319" s="67" t="s">
        <v>179</v>
      </c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8"/>
      <c r="AK319" s="58"/>
      <c r="AL319" s="59"/>
      <c r="AM319" s="59"/>
      <c r="AN319" s="59"/>
      <c r="AO319" s="59"/>
      <c r="AP319" s="59"/>
      <c r="AQ319" s="59" t="s">
        <v>408</v>
      </c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62">
        <v>767300</v>
      </c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>
        <v>767300</v>
      </c>
      <c r="BV319" s="62"/>
      <c r="BW319" s="62"/>
      <c r="BX319" s="62"/>
      <c r="BY319" s="62"/>
      <c r="BZ319" s="62"/>
      <c r="CA319" s="62"/>
      <c r="CB319" s="62"/>
      <c r="CC319" s="62"/>
      <c r="CD319" s="62"/>
      <c r="CE319" s="62"/>
      <c r="CF319" s="62"/>
      <c r="CG319" s="62"/>
      <c r="CH319" s="62"/>
      <c r="CI319" s="62"/>
      <c r="CJ319" s="62"/>
      <c r="CK319" s="62"/>
      <c r="CL319" s="62"/>
      <c r="CM319" s="62"/>
      <c r="CN319" s="62"/>
      <c r="CO319" s="62"/>
      <c r="CP319" s="62"/>
      <c r="CQ319" s="62"/>
      <c r="CR319" s="62"/>
      <c r="CS319" s="62"/>
      <c r="CT319" s="62"/>
      <c r="CU319" s="62"/>
      <c r="CV319" s="62"/>
      <c r="CW319" s="62"/>
      <c r="CX319" s="62"/>
      <c r="CY319" s="62"/>
      <c r="CZ319" s="62"/>
      <c r="DA319" s="62"/>
      <c r="DB319" s="62"/>
      <c r="DC319" s="62"/>
      <c r="DD319" s="62"/>
      <c r="DE319" s="62"/>
      <c r="DF319" s="62"/>
      <c r="DG319" s="62"/>
      <c r="DH319" s="62"/>
      <c r="DI319" s="62"/>
      <c r="DJ319" s="62"/>
      <c r="DK319" s="62"/>
      <c r="DL319" s="62"/>
      <c r="DM319" s="62"/>
      <c r="DN319" s="62"/>
      <c r="DO319" s="62"/>
      <c r="DP319" s="62"/>
      <c r="DQ319" s="62"/>
      <c r="DR319" s="62"/>
      <c r="DS319" s="62"/>
      <c r="DT319" s="62"/>
      <c r="DU319" s="62"/>
      <c r="DV319" s="62"/>
      <c r="DW319" s="62"/>
      <c r="DX319" s="62">
        <f t="shared" si="13"/>
        <v>0</v>
      </c>
      <c r="DY319" s="62"/>
      <c r="DZ319" s="62"/>
      <c r="EA319" s="62"/>
      <c r="EB319" s="62"/>
      <c r="EC319" s="62"/>
      <c r="ED319" s="62"/>
      <c r="EE319" s="62"/>
      <c r="EF319" s="62"/>
      <c r="EG319" s="62"/>
      <c r="EH319" s="62"/>
      <c r="EI319" s="62"/>
      <c r="EJ319" s="62"/>
      <c r="EK319" s="62">
        <f t="shared" si="14"/>
        <v>767300</v>
      </c>
      <c r="EL319" s="62"/>
      <c r="EM319" s="62"/>
      <c r="EN319" s="62"/>
      <c r="EO319" s="62"/>
      <c r="EP319" s="62"/>
      <c r="EQ319" s="62"/>
      <c r="ER319" s="62"/>
      <c r="ES319" s="62"/>
      <c r="ET319" s="62"/>
      <c r="EU319" s="62"/>
      <c r="EV319" s="62"/>
      <c r="EW319" s="62"/>
      <c r="EX319" s="62">
        <f t="shared" si="15"/>
        <v>767300</v>
      </c>
      <c r="EY319" s="62"/>
      <c r="EZ319" s="62"/>
      <c r="FA319" s="62"/>
      <c r="FB319" s="62"/>
      <c r="FC319" s="62"/>
      <c r="FD319" s="62"/>
      <c r="FE319" s="62"/>
      <c r="FF319" s="62"/>
      <c r="FG319" s="62"/>
      <c r="FH319" s="62"/>
      <c r="FI319" s="62"/>
      <c r="FJ319" s="66"/>
    </row>
    <row r="320" spans="1:166" ht="12.75" x14ac:dyDescent="0.2">
      <c r="A320" s="67" t="s">
        <v>173</v>
      </c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8"/>
      <c r="AK320" s="58"/>
      <c r="AL320" s="59"/>
      <c r="AM320" s="59"/>
      <c r="AN320" s="59"/>
      <c r="AO320" s="59"/>
      <c r="AP320" s="59"/>
      <c r="AQ320" s="59" t="s">
        <v>409</v>
      </c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62">
        <v>2396760</v>
      </c>
      <c r="BD320" s="62"/>
      <c r="BE320" s="62"/>
      <c r="BF320" s="62"/>
      <c r="BG320" s="62"/>
      <c r="BH320" s="62"/>
      <c r="BI320" s="62"/>
      <c r="BJ320" s="62"/>
      <c r="BK320" s="62"/>
      <c r="BL320" s="62"/>
      <c r="BM320" s="62"/>
      <c r="BN320" s="62"/>
      <c r="BO320" s="62"/>
      <c r="BP320" s="62"/>
      <c r="BQ320" s="62"/>
      <c r="BR320" s="62"/>
      <c r="BS320" s="62"/>
      <c r="BT320" s="62"/>
      <c r="BU320" s="62">
        <v>2396760</v>
      </c>
      <c r="BV320" s="62"/>
      <c r="BW320" s="62"/>
      <c r="BX320" s="62"/>
      <c r="BY320" s="62"/>
      <c r="BZ320" s="62"/>
      <c r="CA320" s="62"/>
      <c r="CB320" s="62"/>
      <c r="CC320" s="62"/>
      <c r="CD320" s="62"/>
      <c r="CE320" s="62"/>
      <c r="CF320" s="62"/>
      <c r="CG320" s="62"/>
      <c r="CH320" s="62"/>
      <c r="CI320" s="62"/>
      <c r="CJ320" s="62"/>
      <c r="CK320" s="62"/>
      <c r="CL320" s="62"/>
      <c r="CM320" s="62"/>
      <c r="CN320" s="62"/>
      <c r="CO320" s="62"/>
      <c r="CP320" s="62"/>
      <c r="CQ320" s="62"/>
      <c r="CR320" s="62"/>
      <c r="CS320" s="62"/>
      <c r="CT320" s="62"/>
      <c r="CU320" s="62"/>
      <c r="CV320" s="62"/>
      <c r="CW320" s="62"/>
      <c r="CX320" s="62"/>
      <c r="CY320" s="62"/>
      <c r="CZ320" s="62"/>
      <c r="DA320" s="62"/>
      <c r="DB320" s="62"/>
      <c r="DC320" s="62"/>
      <c r="DD320" s="62"/>
      <c r="DE320" s="62"/>
      <c r="DF320" s="62"/>
      <c r="DG320" s="62"/>
      <c r="DH320" s="62"/>
      <c r="DI320" s="62"/>
      <c r="DJ320" s="62"/>
      <c r="DK320" s="62"/>
      <c r="DL320" s="62"/>
      <c r="DM320" s="62"/>
      <c r="DN320" s="62"/>
      <c r="DO320" s="62"/>
      <c r="DP320" s="62"/>
      <c r="DQ320" s="62"/>
      <c r="DR320" s="62"/>
      <c r="DS320" s="62"/>
      <c r="DT320" s="62"/>
      <c r="DU320" s="62"/>
      <c r="DV320" s="62"/>
      <c r="DW320" s="62"/>
      <c r="DX320" s="62">
        <f t="shared" si="13"/>
        <v>0</v>
      </c>
      <c r="DY320" s="62"/>
      <c r="DZ320" s="62"/>
      <c r="EA320" s="62"/>
      <c r="EB320" s="62"/>
      <c r="EC320" s="62"/>
      <c r="ED320" s="62"/>
      <c r="EE320" s="62"/>
      <c r="EF320" s="62"/>
      <c r="EG320" s="62"/>
      <c r="EH320" s="62"/>
      <c r="EI320" s="62"/>
      <c r="EJ320" s="62"/>
      <c r="EK320" s="62">
        <f t="shared" si="14"/>
        <v>2396760</v>
      </c>
      <c r="EL320" s="62"/>
      <c r="EM320" s="62"/>
      <c r="EN320" s="62"/>
      <c r="EO320" s="62"/>
      <c r="EP320" s="62"/>
      <c r="EQ320" s="62"/>
      <c r="ER320" s="62"/>
      <c r="ES320" s="62"/>
      <c r="ET320" s="62"/>
      <c r="EU320" s="62"/>
      <c r="EV320" s="62"/>
      <c r="EW320" s="62"/>
      <c r="EX320" s="62">
        <f t="shared" si="15"/>
        <v>2396760</v>
      </c>
      <c r="EY320" s="62"/>
      <c r="EZ320" s="62"/>
      <c r="FA320" s="62"/>
      <c r="FB320" s="62"/>
      <c r="FC320" s="62"/>
      <c r="FD320" s="62"/>
      <c r="FE320" s="62"/>
      <c r="FF320" s="62"/>
      <c r="FG320" s="62"/>
      <c r="FH320" s="62"/>
      <c r="FI320" s="62"/>
      <c r="FJ320" s="66"/>
    </row>
    <row r="321" spans="1:166" ht="12.75" x14ac:dyDescent="0.2">
      <c r="A321" s="67" t="s">
        <v>173</v>
      </c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  <c r="AJ321" s="68"/>
      <c r="AK321" s="58"/>
      <c r="AL321" s="59"/>
      <c r="AM321" s="59"/>
      <c r="AN321" s="59"/>
      <c r="AO321" s="59"/>
      <c r="AP321" s="59"/>
      <c r="AQ321" s="59" t="s">
        <v>410</v>
      </c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62">
        <v>1154000</v>
      </c>
      <c r="BD321" s="62"/>
      <c r="BE321" s="62"/>
      <c r="BF321" s="62"/>
      <c r="BG321" s="62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62"/>
      <c r="BT321" s="62"/>
      <c r="BU321" s="62">
        <v>1154000</v>
      </c>
      <c r="BV321" s="62"/>
      <c r="BW321" s="62"/>
      <c r="BX321" s="62"/>
      <c r="BY321" s="62"/>
      <c r="BZ321" s="62"/>
      <c r="CA321" s="62"/>
      <c r="CB321" s="62"/>
      <c r="CC321" s="62"/>
      <c r="CD321" s="62"/>
      <c r="CE321" s="62"/>
      <c r="CF321" s="62"/>
      <c r="CG321" s="62"/>
      <c r="CH321" s="62"/>
      <c r="CI321" s="62"/>
      <c r="CJ321" s="62"/>
      <c r="CK321" s="62"/>
      <c r="CL321" s="62"/>
      <c r="CM321" s="62"/>
      <c r="CN321" s="62"/>
      <c r="CO321" s="62"/>
      <c r="CP321" s="62"/>
      <c r="CQ321" s="62"/>
      <c r="CR321" s="62"/>
      <c r="CS321" s="62"/>
      <c r="CT321" s="62"/>
      <c r="CU321" s="62"/>
      <c r="CV321" s="62"/>
      <c r="CW321" s="62"/>
      <c r="CX321" s="62"/>
      <c r="CY321" s="62"/>
      <c r="CZ321" s="62"/>
      <c r="DA321" s="62"/>
      <c r="DB321" s="62"/>
      <c r="DC321" s="62"/>
      <c r="DD321" s="62"/>
      <c r="DE321" s="62"/>
      <c r="DF321" s="62"/>
      <c r="DG321" s="62"/>
      <c r="DH321" s="62"/>
      <c r="DI321" s="62"/>
      <c r="DJ321" s="62"/>
      <c r="DK321" s="62"/>
      <c r="DL321" s="62"/>
      <c r="DM321" s="62"/>
      <c r="DN321" s="62"/>
      <c r="DO321" s="62"/>
      <c r="DP321" s="62"/>
      <c r="DQ321" s="62"/>
      <c r="DR321" s="62"/>
      <c r="DS321" s="62"/>
      <c r="DT321" s="62"/>
      <c r="DU321" s="62"/>
      <c r="DV321" s="62"/>
      <c r="DW321" s="62"/>
      <c r="DX321" s="62">
        <f t="shared" si="13"/>
        <v>0</v>
      </c>
      <c r="DY321" s="62"/>
      <c r="DZ321" s="62"/>
      <c r="EA321" s="62"/>
      <c r="EB321" s="62"/>
      <c r="EC321" s="62"/>
      <c r="ED321" s="62"/>
      <c r="EE321" s="62"/>
      <c r="EF321" s="62"/>
      <c r="EG321" s="62"/>
      <c r="EH321" s="62"/>
      <c r="EI321" s="62"/>
      <c r="EJ321" s="62"/>
      <c r="EK321" s="62">
        <f t="shared" si="14"/>
        <v>1154000</v>
      </c>
      <c r="EL321" s="62"/>
      <c r="EM321" s="62"/>
      <c r="EN321" s="62"/>
      <c r="EO321" s="62"/>
      <c r="EP321" s="62"/>
      <c r="EQ321" s="62"/>
      <c r="ER321" s="62"/>
      <c r="ES321" s="62"/>
      <c r="ET321" s="62"/>
      <c r="EU321" s="62"/>
      <c r="EV321" s="62"/>
      <c r="EW321" s="62"/>
      <c r="EX321" s="62">
        <f t="shared" si="15"/>
        <v>1154000</v>
      </c>
      <c r="EY321" s="62"/>
      <c r="EZ321" s="62"/>
      <c r="FA321" s="62"/>
      <c r="FB321" s="62"/>
      <c r="FC321" s="62"/>
      <c r="FD321" s="62"/>
      <c r="FE321" s="62"/>
      <c r="FF321" s="62"/>
      <c r="FG321" s="62"/>
      <c r="FH321" s="62"/>
      <c r="FI321" s="62"/>
      <c r="FJ321" s="66"/>
    </row>
    <row r="322" spans="1:166" ht="12.75" x14ac:dyDescent="0.2">
      <c r="A322" s="67" t="s">
        <v>173</v>
      </c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  <c r="AJ322" s="68"/>
      <c r="AK322" s="58"/>
      <c r="AL322" s="59"/>
      <c r="AM322" s="59"/>
      <c r="AN322" s="59"/>
      <c r="AO322" s="59"/>
      <c r="AP322" s="59"/>
      <c r="AQ322" s="59" t="s">
        <v>411</v>
      </c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62">
        <v>25000</v>
      </c>
      <c r="BD322" s="62"/>
      <c r="BE322" s="62"/>
      <c r="BF322" s="62"/>
      <c r="BG322" s="62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62"/>
      <c r="BT322" s="62"/>
      <c r="BU322" s="62">
        <v>25000</v>
      </c>
      <c r="BV322" s="62"/>
      <c r="BW322" s="62"/>
      <c r="BX322" s="62"/>
      <c r="BY322" s="62"/>
      <c r="BZ322" s="62"/>
      <c r="CA322" s="62"/>
      <c r="CB322" s="62"/>
      <c r="CC322" s="62"/>
      <c r="CD322" s="62"/>
      <c r="CE322" s="62"/>
      <c r="CF322" s="62"/>
      <c r="CG322" s="62"/>
      <c r="CH322" s="62"/>
      <c r="CI322" s="62"/>
      <c r="CJ322" s="62"/>
      <c r="CK322" s="62"/>
      <c r="CL322" s="62"/>
      <c r="CM322" s="62"/>
      <c r="CN322" s="62"/>
      <c r="CO322" s="62"/>
      <c r="CP322" s="62"/>
      <c r="CQ322" s="62"/>
      <c r="CR322" s="62"/>
      <c r="CS322" s="62"/>
      <c r="CT322" s="62"/>
      <c r="CU322" s="62"/>
      <c r="CV322" s="62"/>
      <c r="CW322" s="62"/>
      <c r="CX322" s="62"/>
      <c r="CY322" s="62"/>
      <c r="CZ322" s="62"/>
      <c r="DA322" s="62"/>
      <c r="DB322" s="62"/>
      <c r="DC322" s="62"/>
      <c r="DD322" s="62"/>
      <c r="DE322" s="62"/>
      <c r="DF322" s="62"/>
      <c r="DG322" s="62"/>
      <c r="DH322" s="62"/>
      <c r="DI322" s="62"/>
      <c r="DJ322" s="62"/>
      <c r="DK322" s="62"/>
      <c r="DL322" s="62"/>
      <c r="DM322" s="62"/>
      <c r="DN322" s="62"/>
      <c r="DO322" s="62"/>
      <c r="DP322" s="62"/>
      <c r="DQ322" s="62"/>
      <c r="DR322" s="62"/>
      <c r="DS322" s="62"/>
      <c r="DT322" s="62"/>
      <c r="DU322" s="62"/>
      <c r="DV322" s="62"/>
      <c r="DW322" s="62"/>
      <c r="DX322" s="62">
        <f t="shared" si="13"/>
        <v>0</v>
      </c>
      <c r="DY322" s="62"/>
      <c r="DZ322" s="62"/>
      <c r="EA322" s="62"/>
      <c r="EB322" s="62"/>
      <c r="EC322" s="62"/>
      <c r="ED322" s="62"/>
      <c r="EE322" s="62"/>
      <c r="EF322" s="62"/>
      <c r="EG322" s="62"/>
      <c r="EH322" s="62"/>
      <c r="EI322" s="62"/>
      <c r="EJ322" s="62"/>
      <c r="EK322" s="62">
        <f t="shared" si="14"/>
        <v>25000</v>
      </c>
      <c r="EL322" s="62"/>
      <c r="EM322" s="62"/>
      <c r="EN322" s="62"/>
      <c r="EO322" s="62"/>
      <c r="EP322" s="62"/>
      <c r="EQ322" s="62"/>
      <c r="ER322" s="62"/>
      <c r="ES322" s="62"/>
      <c r="ET322" s="62"/>
      <c r="EU322" s="62"/>
      <c r="EV322" s="62"/>
      <c r="EW322" s="62"/>
      <c r="EX322" s="62">
        <f t="shared" si="15"/>
        <v>25000</v>
      </c>
      <c r="EY322" s="62"/>
      <c r="EZ322" s="62"/>
      <c r="FA322" s="62"/>
      <c r="FB322" s="62"/>
      <c r="FC322" s="62"/>
      <c r="FD322" s="62"/>
      <c r="FE322" s="62"/>
      <c r="FF322" s="62"/>
      <c r="FG322" s="62"/>
      <c r="FH322" s="62"/>
      <c r="FI322" s="62"/>
      <c r="FJ322" s="66"/>
    </row>
    <row r="323" spans="1:166" ht="12.75" x14ac:dyDescent="0.2">
      <c r="A323" s="67" t="s">
        <v>173</v>
      </c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  <c r="AJ323" s="68"/>
      <c r="AK323" s="58"/>
      <c r="AL323" s="59"/>
      <c r="AM323" s="59"/>
      <c r="AN323" s="59"/>
      <c r="AO323" s="59"/>
      <c r="AP323" s="59"/>
      <c r="AQ323" s="59" t="s">
        <v>412</v>
      </c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62">
        <v>250000</v>
      </c>
      <c r="BD323" s="62"/>
      <c r="BE323" s="62"/>
      <c r="BF323" s="62"/>
      <c r="BG323" s="62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62"/>
      <c r="BT323" s="62"/>
      <c r="BU323" s="62">
        <v>250000</v>
      </c>
      <c r="BV323" s="62"/>
      <c r="BW323" s="62"/>
      <c r="BX323" s="62"/>
      <c r="BY323" s="62"/>
      <c r="BZ323" s="62"/>
      <c r="CA323" s="62"/>
      <c r="CB323" s="62"/>
      <c r="CC323" s="62"/>
      <c r="CD323" s="62"/>
      <c r="CE323" s="62"/>
      <c r="CF323" s="62"/>
      <c r="CG323" s="62"/>
      <c r="CH323" s="62">
        <v>84400</v>
      </c>
      <c r="CI323" s="62"/>
      <c r="CJ323" s="62"/>
      <c r="CK323" s="62"/>
      <c r="CL323" s="62"/>
      <c r="CM323" s="62"/>
      <c r="CN323" s="62"/>
      <c r="CO323" s="62"/>
      <c r="CP323" s="62"/>
      <c r="CQ323" s="62"/>
      <c r="CR323" s="62"/>
      <c r="CS323" s="62"/>
      <c r="CT323" s="62"/>
      <c r="CU323" s="62"/>
      <c r="CV323" s="62"/>
      <c r="CW323" s="62"/>
      <c r="CX323" s="62"/>
      <c r="CY323" s="62"/>
      <c r="CZ323" s="62"/>
      <c r="DA323" s="62"/>
      <c r="DB323" s="62"/>
      <c r="DC323" s="62"/>
      <c r="DD323" s="62"/>
      <c r="DE323" s="62"/>
      <c r="DF323" s="62"/>
      <c r="DG323" s="62"/>
      <c r="DH323" s="62"/>
      <c r="DI323" s="62"/>
      <c r="DJ323" s="62"/>
      <c r="DK323" s="62"/>
      <c r="DL323" s="62"/>
      <c r="DM323" s="62"/>
      <c r="DN323" s="62"/>
      <c r="DO323" s="62"/>
      <c r="DP323" s="62"/>
      <c r="DQ323" s="62"/>
      <c r="DR323" s="62"/>
      <c r="DS323" s="62"/>
      <c r="DT323" s="62"/>
      <c r="DU323" s="62"/>
      <c r="DV323" s="62"/>
      <c r="DW323" s="62"/>
      <c r="DX323" s="62">
        <f t="shared" si="13"/>
        <v>84400</v>
      </c>
      <c r="DY323" s="62"/>
      <c r="DZ323" s="62"/>
      <c r="EA323" s="62"/>
      <c r="EB323" s="62"/>
      <c r="EC323" s="62"/>
      <c r="ED323" s="62"/>
      <c r="EE323" s="62"/>
      <c r="EF323" s="62"/>
      <c r="EG323" s="62"/>
      <c r="EH323" s="62"/>
      <c r="EI323" s="62"/>
      <c r="EJ323" s="62"/>
      <c r="EK323" s="62">
        <f t="shared" si="14"/>
        <v>165600</v>
      </c>
      <c r="EL323" s="62"/>
      <c r="EM323" s="62"/>
      <c r="EN323" s="62"/>
      <c r="EO323" s="62"/>
      <c r="EP323" s="62"/>
      <c r="EQ323" s="62"/>
      <c r="ER323" s="62"/>
      <c r="ES323" s="62"/>
      <c r="ET323" s="62"/>
      <c r="EU323" s="62"/>
      <c r="EV323" s="62"/>
      <c r="EW323" s="62"/>
      <c r="EX323" s="62">
        <f t="shared" si="15"/>
        <v>165600</v>
      </c>
      <c r="EY323" s="62"/>
      <c r="EZ323" s="62"/>
      <c r="FA323" s="62"/>
      <c r="FB323" s="62"/>
      <c r="FC323" s="62"/>
      <c r="FD323" s="62"/>
      <c r="FE323" s="62"/>
      <c r="FF323" s="62"/>
      <c r="FG323" s="62"/>
      <c r="FH323" s="62"/>
      <c r="FI323" s="62"/>
      <c r="FJ323" s="66"/>
    </row>
    <row r="324" spans="1:166" ht="12.75" x14ac:dyDescent="0.2">
      <c r="A324" s="67" t="s">
        <v>167</v>
      </c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  <c r="AJ324" s="68"/>
      <c r="AK324" s="58"/>
      <c r="AL324" s="59"/>
      <c r="AM324" s="59"/>
      <c r="AN324" s="59"/>
      <c r="AO324" s="59"/>
      <c r="AP324" s="59"/>
      <c r="AQ324" s="59" t="s">
        <v>413</v>
      </c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62">
        <v>10000</v>
      </c>
      <c r="BD324" s="62"/>
      <c r="BE324" s="62"/>
      <c r="BF324" s="62"/>
      <c r="BG324" s="62"/>
      <c r="BH324" s="62"/>
      <c r="BI324" s="62"/>
      <c r="BJ324" s="62"/>
      <c r="BK324" s="62"/>
      <c r="BL324" s="62"/>
      <c r="BM324" s="62"/>
      <c r="BN324" s="62"/>
      <c r="BO324" s="62"/>
      <c r="BP324" s="62"/>
      <c r="BQ324" s="62"/>
      <c r="BR324" s="62"/>
      <c r="BS324" s="62"/>
      <c r="BT324" s="62"/>
      <c r="BU324" s="62">
        <v>10000</v>
      </c>
      <c r="BV324" s="62"/>
      <c r="BW324" s="62"/>
      <c r="BX324" s="62"/>
      <c r="BY324" s="62"/>
      <c r="BZ324" s="62"/>
      <c r="CA324" s="62"/>
      <c r="CB324" s="62"/>
      <c r="CC324" s="62"/>
      <c r="CD324" s="62"/>
      <c r="CE324" s="62"/>
      <c r="CF324" s="62"/>
      <c r="CG324" s="62"/>
      <c r="CH324" s="62">
        <v>5930</v>
      </c>
      <c r="CI324" s="62"/>
      <c r="CJ324" s="62"/>
      <c r="CK324" s="62"/>
      <c r="CL324" s="62"/>
      <c r="CM324" s="62"/>
      <c r="CN324" s="62"/>
      <c r="CO324" s="62"/>
      <c r="CP324" s="62"/>
      <c r="CQ324" s="62"/>
      <c r="CR324" s="62"/>
      <c r="CS324" s="62"/>
      <c r="CT324" s="62"/>
      <c r="CU324" s="62"/>
      <c r="CV324" s="62"/>
      <c r="CW324" s="62"/>
      <c r="CX324" s="62"/>
      <c r="CY324" s="62"/>
      <c r="CZ324" s="62"/>
      <c r="DA324" s="62"/>
      <c r="DB324" s="62"/>
      <c r="DC324" s="62"/>
      <c r="DD324" s="62"/>
      <c r="DE324" s="62"/>
      <c r="DF324" s="62"/>
      <c r="DG324" s="62"/>
      <c r="DH324" s="62"/>
      <c r="DI324" s="62"/>
      <c r="DJ324" s="62"/>
      <c r="DK324" s="62"/>
      <c r="DL324" s="62"/>
      <c r="DM324" s="62"/>
      <c r="DN324" s="62"/>
      <c r="DO324" s="62"/>
      <c r="DP324" s="62"/>
      <c r="DQ324" s="62"/>
      <c r="DR324" s="62"/>
      <c r="DS324" s="62"/>
      <c r="DT324" s="62"/>
      <c r="DU324" s="62"/>
      <c r="DV324" s="62"/>
      <c r="DW324" s="62"/>
      <c r="DX324" s="62">
        <f t="shared" si="13"/>
        <v>5930</v>
      </c>
      <c r="DY324" s="62"/>
      <c r="DZ324" s="62"/>
      <c r="EA324" s="62"/>
      <c r="EB324" s="62"/>
      <c r="EC324" s="62"/>
      <c r="ED324" s="62"/>
      <c r="EE324" s="62"/>
      <c r="EF324" s="62"/>
      <c r="EG324" s="62"/>
      <c r="EH324" s="62"/>
      <c r="EI324" s="62"/>
      <c r="EJ324" s="62"/>
      <c r="EK324" s="62">
        <f t="shared" si="14"/>
        <v>4070</v>
      </c>
      <c r="EL324" s="62"/>
      <c r="EM324" s="62"/>
      <c r="EN324" s="62"/>
      <c r="EO324" s="62"/>
      <c r="EP324" s="62"/>
      <c r="EQ324" s="62"/>
      <c r="ER324" s="62"/>
      <c r="ES324" s="62"/>
      <c r="ET324" s="62"/>
      <c r="EU324" s="62"/>
      <c r="EV324" s="62"/>
      <c r="EW324" s="62"/>
      <c r="EX324" s="62">
        <f t="shared" si="15"/>
        <v>4070</v>
      </c>
      <c r="EY324" s="62"/>
      <c r="EZ324" s="62"/>
      <c r="FA324" s="62"/>
      <c r="FB324" s="62"/>
      <c r="FC324" s="62"/>
      <c r="FD324" s="62"/>
      <c r="FE324" s="62"/>
      <c r="FF324" s="62"/>
      <c r="FG324" s="62"/>
      <c r="FH324" s="62"/>
      <c r="FI324" s="62"/>
      <c r="FJ324" s="66"/>
    </row>
    <row r="325" spans="1:166" ht="36.4" customHeight="1" x14ac:dyDescent="0.2">
      <c r="A325" s="67" t="s">
        <v>246</v>
      </c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8"/>
      <c r="AK325" s="58"/>
      <c r="AL325" s="59"/>
      <c r="AM325" s="59"/>
      <c r="AN325" s="59"/>
      <c r="AO325" s="59"/>
      <c r="AP325" s="59"/>
      <c r="AQ325" s="59" t="s">
        <v>414</v>
      </c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62">
        <v>85000</v>
      </c>
      <c r="BD325" s="62"/>
      <c r="BE325" s="62"/>
      <c r="BF325" s="62"/>
      <c r="BG325" s="62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>
        <v>85000</v>
      </c>
      <c r="BV325" s="62"/>
      <c r="BW325" s="62"/>
      <c r="BX325" s="62"/>
      <c r="BY325" s="62"/>
      <c r="BZ325" s="62"/>
      <c r="CA325" s="62"/>
      <c r="CB325" s="62"/>
      <c r="CC325" s="62"/>
      <c r="CD325" s="62"/>
      <c r="CE325" s="62"/>
      <c r="CF325" s="62"/>
      <c r="CG325" s="62"/>
      <c r="CH325" s="62">
        <v>10950</v>
      </c>
      <c r="CI325" s="62"/>
      <c r="CJ325" s="62"/>
      <c r="CK325" s="62"/>
      <c r="CL325" s="62"/>
      <c r="CM325" s="62"/>
      <c r="CN325" s="62"/>
      <c r="CO325" s="62"/>
      <c r="CP325" s="62"/>
      <c r="CQ325" s="62"/>
      <c r="CR325" s="62"/>
      <c r="CS325" s="62"/>
      <c r="CT325" s="62"/>
      <c r="CU325" s="62"/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62"/>
      <c r="DJ325" s="62"/>
      <c r="DK325" s="62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>
        <f t="shared" si="13"/>
        <v>10950</v>
      </c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62">
        <f t="shared" si="14"/>
        <v>74050</v>
      </c>
      <c r="EL325" s="62"/>
      <c r="EM325" s="62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>
        <f t="shared" si="15"/>
        <v>74050</v>
      </c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6"/>
    </row>
    <row r="326" spans="1:166" ht="24.2" customHeight="1" x14ac:dyDescent="0.2">
      <c r="A326" s="67" t="s">
        <v>333</v>
      </c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  <c r="AJ326" s="68"/>
      <c r="AK326" s="58"/>
      <c r="AL326" s="59"/>
      <c r="AM326" s="59"/>
      <c r="AN326" s="59"/>
      <c r="AO326" s="59"/>
      <c r="AP326" s="59"/>
      <c r="AQ326" s="59" t="s">
        <v>415</v>
      </c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62">
        <v>810000</v>
      </c>
      <c r="BD326" s="62"/>
      <c r="BE326" s="62"/>
      <c r="BF326" s="62"/>
      <c r="BG326" s="62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62"/>
      <c r="BT326" s="62"/>
      <c r="BU326" s="62">
        <v>810000</v>
      </c>
      <c r="BV326" s="62"/>
      <c r="BW326" s="62"/>
      <c r="BX326" s="62"/>
      <c r="BY326" s="62"/>
      <c r="BZ326" s="62"/>
      <c r="CA326" s="62"/>
      <c r="CB326" s="62"/>
      <c r="CC326" s="62"/>
      <c r="CD326" s="62"/>
      <c r="CE326" s="62"/>
      <c r="CF326" s="62"/>
      <c r="CG326" s="62"/>
      <c r="CH326" s="62">
        <v>810000</v>
      </c>
      <c r="CI326" s="62"/>
      <c r="CJ326" s="62"/>
      <c r="CK326" s="62"/>
      <c r="CL326" s="62"/>
      <c r="CM326" s="62"/>
      <c r="CN326" s="62"/>
      <c r="CO326" s="62"/>
      <c r="CP326" s="62"/>
      <c r="CQ326" s="62"/>
      <c r="CR326" s="62"/>
      <c r="CS326" s="62"/>
      <c r="CT326" s="62"/>
      <c r="CU326" s="62"/>
      <c r="CV326" s="62"/>
      <c r="CW326" s="62"/>
      <c r="CX326" s="62"/>
      <c r="CY326" s="62"/>
      <c r="CZ326" s="62"/>
      <c r="DA326" s="62"/>
      <c r="DB326" s="62"/>
      <c r="DC326" s="62"/>
      <c r="DD326" s="62"/>
      <c r="DE326" s="62"/>
      <c r="DF326" s="62"/>
      <c r="DG326" s="62"/>
      <c r="DH326" s="62"/>
      <c r="DI326" s="62"/>
      <c r="DJ326" s="62"/>
      <c r="DK326" s="62"/>
      <c r="DL326" s="62"/>
      <c r="DM326" s="62"/>
      <c r="DN326" s="62"/>
      <c r="DO326" s="62"/>
      <c r="DP326" s="62"/>
      <c r="DQ326" s="62"/>
      <c r="DR326" s="62"/>
      <c r="DS326" s="62"/>
      <c r="DT326" s="62"/>
      <c r="DU326" s="62"/>
      <c r="DV326" s="62"/>
      <c r="DW326" s="62"/>
      <c r="DX326" s="62">
        <f t="shared" si="13"/>
        <v>810000</v>
      </c>
      <c r="DY326" s="62"/>
      <c r="DZ326" s="62"/>
      <c r="EA326" s="62"/>
      <c r="EB326" s="62"/>
      <c r="EC326" s="62"/>
      <c r="ED326" s="62"/>
      <c r="EE326" s="62"/>
      <c r="EF326" s="62"/>
      <c r="EG326" s="62"/>
      <c r="EH326" s="62"/>
      <c r="EI326" s="62"/>
      <c r="EJ326" s="62"/>
      <c r="EK326" s="62">
        <f t="shared" si="14"/>
        <v>0</v>
      </c>
      <c r="EL326" s="62"/>
      <c r="EM326" s="62"/>
      <c r="EN326" s="62"/>
      <c r="EO326" s="62"/>
      <c r="EP326" s="62"/>
      <c r="EQ326" s="62"/>
      <c r="ER326" s="62"/>
      <c r="ES326" s="62"/>
      <c r="ET326" s="62"/>
      <c r="EU326" s="62"/>
      <c r="EV326" s="62"/>
      <c r="EW326" s="62"/>
      <c r="EX326" s="62">
        <f t="shared" si="15"/>
        <v>0</v>
      </c>
      <c r="EY326" s="62"/>
      <c r="EZ326" s="62"/>
      <c r="FA326" s="62"/>
      <c r="FB326" s="62"/>
      <c r="FC326" s="62"/>
      <c r="FD326" s="62"/>
      <c r="FE326" s="62"/>
      <c r="FF326" s="62"/>
      <c r="FG326" s="62"/>
      <c r="FH326" s="62"/>
      <c r="FI326" s="62"/>
      <c r="FJ326" s="66"/>
    </row>
    <row r="327" spans="1:166" ht="36.4" customHeight="1" x14ac:dyDescent="0.2">
      <c r="A327" s="67" t="s">
        <v>246</v>
      </c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  <c r="AJ327" s="68"/>
      <c r="AK327" s="58"/>
      <c r="AL327" s="59"/>
      <c r="AM327" s="59"/>
      <c r="AN327" s="59"/>
      <c r="AO327" s="59"/>
      <c r="AP327" s="59"/>
      <c r="AQ327" s="59" t="s">
        <v>416</v>
      </c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62">
        <v>50000</v>
      </c>
      <c r="BD327" s="62"/>
      <c r="BE327" s="62"/>
      <c r="BF327" s="62"/>
      <c r="BG327" s="62"/>
      <c r="BH327" s="62"/>
      <c r="BI327" s="62"/>
      <c r="BJ327" s="62"/>
      <c r="BK327" s="62"/>
      <c r="BL327" s="62"/>
      <c r="BM327" s="62"/>
      <c r="BN327" s="62"/>
      <c r="BO327" s="62"/>
      <c r="BP327" s="62"/>
      <c r="BQ327" s="62"/>
      <c r="BR327" s="62"/>
      <c r="BS327" s="62"/>
      <c r="BT327" s="62"/>
      <c r="BU327" s="62">
        <v>50000</v>
      </c>
      <c r="BV327" s="62"/>
      <c r="BW327" s="62"/>
      <c r="BX327" s="62"/>
      <c r="BY327" s="62"/>
      <c r="BZ327" s="62"/>
      <c r="CA327" s="62"/>
      <c r="CB327" s="62"/>
      <c r="CC327" s="62"/>
      <c r="CD327" s="62"/>
      <c r="CE327" s="62"/>
      <c r="CF327" s="62"/>
      <c r="CG327" s="62"/>
      <c r="CH327" s="62"/>
      <c r="CI327" s="62"/>
      <c r="CJ327" s="62"/>
      <c r="CK327" s="62"/>
      <c r="CL327" s="62"/>
      <c r="CM327" s="62"/>
      <c r="CN327" s="62"/>
      <c r="CO327" s="62"/>
      <c r="CP327" s="62"/>
      <c r="CQ327" s="62"/>
      <c r="CR327" s="62"/>
      <c r="CS327" s="62"/>
      <c r="CT327" s="62"/>
      <c r="CU327" s="62"/>
      <c r="CV327" s="62"/>
      <c r="CW327" s="62"/>
      <c r="CX327" s="62"/>
      <c r="CY327" s="62"/>
      <c r="CZ327" s="62"/>
      <c r="DA327" s="62"/>
      <c r="DB327" s="62"/>
      <c r="DC327" s="62"/>
      <c r="DD327" s="62"/>
      <c r="DE327" s="62"/>
      <c r="DF327" s="62"/>
      <c r="DG327" s="62"/>
      <c r="DH327" s="62"/>
      <c r="DI327" s="62"/>
      <c r="DJ327" s="62"/>
      <c r="DK327" s="62"/>
      <c r="DL327" s="62"/>
      <c r="DM327" s="62"/>
      <c r="DN327" s="62"/>
      <c r="DO327" s="62"/>
      <c r="DP327" s="62"/>
      <c r="DQ327" s="62"/>
      <c r="DR327" s="62"/>
      <c r="DS327" s="62"/>
      <c r="DT327" s="62"/>
      <c r="DU327" s="62"/>
      <c r="DV327" s="62"/>
      <c r="DW327" s="62"/>
      <c r="DX327" s="62">
        <f t="shared" si="13"/>
        <v>0</v>
      </c>
      <c r="DY327" s="62"/>
      <c r="DZ327" s="62"/>
      <c r="EA327" s="62"/>
      <c r="EB327" s="62"/>
      <c r="EC327" s="62"/>
      <c r="ED327" s="62"/>
      <c r="EE327" s="62"/>
      <c r="EF327" s="62"/>
      <c r="EG327" s="62"/>
      <c r="EH327" s="62"/>
      <c r="EI327" s="62"/>
      <c r="EJ327" s="62"/>
      <c r="EK327" s="62">
        <f t="shared" si="14"/>
        <v>50000</v>
      </c>
      <c r="EL327" s="62"/>
      <c r="EM327" s="62"/>
      <c r="EN327" s="62"/>
      <c r="EO327" s="62"/>
      <c r="EP327" s="62"/>
      <c r="EQ327" s="62"/>
      <c r="ER327" s="62"/>
      <c r="ES327" s="62"/>
      <c r="ET327" s="62"/>
      <c r="EU327" s="62"/>
      <c r="EV327" s="62"/>
      <c r="EW327" s="62"/>
      <c r="EX327" s="62">
        <f t="shared" si="15"/>
        <v>50000</v>
      </c>
      <c r="EY327" s="62"/>
      <c r="EZ327" s="62"/>
      <c r="FA327" s="62"/>
      <c r="FB327" s="62"/>
      <c r="FC327" s="62"/>
      <c r="FD327" s="62"/>
      <c r="FE327" s="62"/>
      <c r="FF327" s="62"/>
      <c r="FG327" s="62"/>
      <c r="FH327" s="62"/>
      <c r="FI327" s="62"/>
      <c r="FJ327" s="66"/>
    </row>
    <row r="328" spans="1:166" ht="12.75" x14ac:dyDescent="0.2">
      <c r="A328" s="67" t="s">
        <v>173</v>
      </c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7"/>
      <c r="AJ328" s="68"/>
      <c r="AK328" s="58"/>
      <c r="AL328" s="59"/>
      <c r="AM328" s="59"/>
      <c r="AN328" s="59"/>
      <c r="AO328" s="59"/>
      <c r="AP328" s="59"/>
      <c r="AQ328" s="59" t="s">
        <v>417</v>
      </c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62">
        <v>350800</v>
      </c>
      <c r="BD328" s="62"/>
      <c r="BE328" s="62"/>
      <c r="BF328" s="62"/>
      <c r="BG328" s="62"/>
      <c r="BH328" s="62"/>
      <c r="BI328" s="62"/>
      <c r="BJ328" s="62"/>
      <c r="BK328" s="62"/>
      <c r="BL328" s="62"/>
      <c r="BM328" s="62"/>
      <c r="BN328" s="62"/>
      <c r="BO328" s="62"/>
      <c r="BP328" s="62"/>
      <c r="BQ328" s="62"/>
      <c r="BR328" s="62"/>
      <c r="BS328" s="62"/>
      <c r="BT328" s="62"/>
      <c r="BU328" s="62">
        <v>350800</v>
      </c>
      <c r="BV328" s="62"/>
      <c r="BW328" s="62"/>
      <c r="BX328" s="62"/>
      <c r="BY328" s="62"/>
      <c r="BZ328" s="62"/>
      <c r="CA328" s="62"/>
      <c r="CB328" s="62"/>
      <c r="CC328" s="62"/>
      <c r="CD328" s="62"/>
      <c r="CE328" s="62"/>
      <c r="CF328" s="62"/>
      <c r="CG328" s="62"/>
      <c r="CH328" s="62">
        <v>175400</v>
      </c>
      <c r="CI328" s="62"/>
      <c r="CJ328" s="62"/>
      <c r="CK328" s="62"/>
      <c r="CL328" s="62"/>
      <c r="CM328" s="62"/>
      <c r="CN328" s="62"/>
      <c r="CO328" s="62"/>
      <c r="CP328" s="62"/>
      <c r="CQ328" s="62"/>
      <c r="CR328" s="62"/>
      <c r="CS328" s="62"/>
      <c r="CT328" s="62"/>
      <c r="CU328" s="62"/>
      <c r="CV328" s="62"/>
      <c r="CW328" s="62"/>
      <c r="CX328" s="62"/>
      <c r="CY328" s="62"/>
      <c r="CZ328" s="62"/>
      <c r="DA328" s="62"/>
      <c r="DB328" s="62"/>
      <c r="DC328" s="62"/>
      <c r="DD328" s="62"/>
      <c r="DE328" s="62"/>
      <c r="DF328" s="62"/>
      <c r="DG328" s="62"/>
      <c r="DH328" s="62"/>
      <c r="DI328" s="62"/>
      <c r="DJ328" s="62"/>
      <c r="DK328" s="62"/>
      <c r="DL328" s="62"/>
      <c r="DM328" s="62"/>
      <c r="DN328" s="62"/>
      <c r="DO328" s="62"/>
      <c r="DP328" s="62"/>
      <c r="DQ328" s="62"/>
      <c r="DR328" s="62"/>
      <c r="DS328" s="62"/>
      <c r="DT328" s="62"/>
      <c r="DU328" s="62"/>
      <c r="DV328" s="62"/>
      <c r="DW328" s="62"/>
      <c r="DX328" s="62">
        <f t="shared" si="13"/>
        <v>175400</v>
      </c>
      <c r="DY328" s="62"/>
      <c r="DZ328" s="62"/>
      <c r="EA328" s="62"/>
      <c r="EB328" s="62"/>
      <c r="EC328" s="62"/>
      <c r="ED328" s="62"/>
      <c r="EE328" s="62"/>
      <c r="EF328" s="62"/>
      <c r="EG328" s="62"/>
      <c r="EH328" s="62"/>
      <c r="EI328" s="62"/>
      <c r="EJ328" s="62"/>
      <c r="EK328" s="62">
        <f t="shared" si="14"/>
        <v>175400</v>
      </c>
      <c r="EL328" s="62"/>
      <c r="EM328" s="62"/>
      <c r="EN328" s="62"/>
      <c r="EO328" s="62"/>
      <c r="EP328" s="62"/>
      <c r="EQ328" s="62"/>
      <c r="ER328" s="62"/>
      <c r="ES328" s="62"/>
      <c r="ET328" s="62"/>
      <c r="EU328" s="62"/>
      <c r="EV328" s="62"/>
      <c r="EW328" s="62"/>
      <c r="EX328" s="62">
        <f t="shared" si="15"/>
        <v>175400</v>
      </c>
      <c r="EY328" s="62"/>
      <c r="EZ328" s="62"/>
      <c r="FA328" s="62"/>
      <c r="FB328" s="62"/>
      <c r="FC328" s="62"/>
      <c r="FD328" s="62"/>
      <c r="FE328" s="62"/>
      <c r="FF328" s="62"/>
      <c r="FG328" s="62"/>
      <c r="FH328" s="62"/>
      <c r="FI328" s="62"/>
      <c r="FJ328" s="66"/>
    </row>
    <row r="329" spans="1:166" ht="24.2" customHeight="1" x14ac:dyDescent="0.2">
      <c r="A329" s="67" t="s">
        <v>253</v>
      </c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7"/>
      <c r="AJ329" s="68"/>
      <c r="AK329" s="58"/>
      <c r="AL329" s="59"/>
      <c r="AM329" s="59"/>
      <c r="AN329" s="59"/>
      <c r="AO329" s="59"/>
      <c r="AP329" s="59"/>
      <c r="AQ329" s="59" t="s">
        <v>418</v>
      </c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62">
        <v>896653</v>
      </c>
      <c r="BD329" s="62"/>
      <c r="BE329" s="62"/>
      <c r="BF329" s="62"/>
      <c r="BG329" s="62"/>
      <c r="BH329" s="62"/>
      <c r="BI329" s="62"/>
      <c r="BJ329" s="62"/>
      <c r="BK329" s="62"/>
      <c r="BL329" s="62"/>
      <c r="BM329" s="62"/>
      <c r="BN329" s="62"/>
      <c r="BO329" s="62"/>
      <c r="BP329" s="62"/>
      <c r="BQ329" s="62"/>
      <c r="BR329" s="62"/>
      <c r="BS329" s="62"/>
      <c r="BT329" s="62"/>
      <c r="BU329" s="62">
        <v>896653</v>
      </c>
      <c r="BV329" s="62"/>
      <c r="BW329" s="62"/>
      <c r="BX329" s="62"/>
      <c r="BY329" s="62"/>
      <c r="BZ329" s="62"/>
      <c r="CA329" s="62"/>
      <c r="CB329" s="62"/>
      <c r="CC329" s="62"/>
      <c r="CD329" s="62"/>
      <c r="CE329" s="62"/>
      <c r="CF329" s="62"/>
      <c r="CG329" s="62"/>
      <c r="CH329" s="62"/>
      <c r="CI329" s="62"/>
      <c r="CJ329" s="62"/>
      <c r="CK329" s="62"/>
      <c r="CL329" s="62"/>
      <c r="CM329" s="62"/>
      <c r="CN329" s="62"/>
      <c r="CO329" s="62"/>
      <c r="CP329" s="62"/>
      <c r="CQ329" s="62"/>
      <c r="CR329" s="62"/>
      <c r="CS329" s="62"/>
      <c r="CT329" s="62"/>
      <c r="CU329" s="62"/>
      <c r="CV329" s="62"/>
      <c r="CW329" s="62"/>
      <c r="CX329" s="62"/>
      <c r="CY329" s="62"/>
      <c r="CZ329" s="62"/>
      <c r="DA329" s="62"/>
      <c r="DB329" s="62"/>
      <c r="DC329" s="62"/>
      <c r="DD329" s="62"/>
      <c r="DE329" s="62"/>
      <c r="DF329" s="62"/>
      <c r="DG329" s="62"/>
      <c r="DH329" s="62"/>
      <c r="DI329" s="62"/>
      <c r="DJ329" s="62"/>
      <c r="DK329" s="62"/>
      <c r="DL329" s="62"/>
      <c r="DM329" s="62"/>
      <c r="DN329" s="62"/>
      <c r="DO329" s="62"/>
      <c r="DP329" s="62"/>
      <c r="DQ329" s="62"/>
      <c r="DR329" s="62"/>
      <c r="DS329" s="62"/>
      <c r="DT329" s="62"/>
      <c r="DU329" s="62"/>
      <c r="DV329" s="62"/>
      <c r="DW329" s="62"/>
      <c r="DX329" s="62">
        <f t="shared" si="13"/>
        <v>0</v>
      </c>
      <c r="DY329" s="62"/>
      <c r="DZ329" s="62"/>
      <c r="EA329" s="62"/>
      <c r="EB329" s="62"/>
      <c r="EC329" s="62"/>
      <c r="ED329" s="62"/>
      <c r="EE329" s="62"/>
      <c r="EF329" s="62"/>
      <c r="EG329" s="62"/>
      <c r="EH329" s="62"/>
      <c r="EI329" s="62"/>
      <c r="EJ329" s="62"/>
      <c r="EK329" s="62">
        <f t="shared" si="14"/>
        <v>896653</v>
      </c>
      <c r="EL329" s="62"/>
      <c r="EM329" s="62"/>
      <c r="EN329" s="62"/>
      <c r="EO329" s="62"/>
      <c r="EP329" s="62"/>
      <c r="EQ329" s="62"/>
      <c r="ER329" s="62"/>
      <c r="ES329" s="62"/>
      <c r="ET329" s="62"/>
      <c r="EU329" s="62"/>
      <c r="EV329" s="62"/>
      <c r="EW329" s="62"/>
      <c r="EX329" s="62">
        <f t="shared" si="15"/>
        <v>896653</v>
      </c>
      <c r="EY329" s="62"/>
      <c r="EZ329" s="62"/>
      <c r="FA329" s="62"/>
      <c r="FB329" s="62"/>
      <c r="FC329" s="62"/>
      <c r="FD329" s="62"/>
      <c r="FE329" s="62"/>
      <c r="FF329" s="62"/>
      <c r="FG329" s="62"/>
      <c r="FH329" s="62"/>
      <c r="FI329" s="62"/>
      <c r="FJ329" s="66"/>
    </row>
    <row r="330" spans="1:166" ht="24.2" customHeight="1" x14ac:dyDescent="0.2">
      <c r="A330" s="67" t="s">
        <v>253</v>
      </c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8"/>
      <c r="AK330" s="58"/>
      <c r="AL330" s="59"/>
      <c r="AM330" s="59"/>
      <c r="AN330" s="59"/>
      <c r="AO330" s="59"/>
      <c r="AP330" s="59"/>
      <c r="AQ330" s="59" t="s">
        <v>419</v>
      </c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62">
        <v>1331820</v>
      </c>
      <c r="BD330" s="62"/>
      <c r="BE330" s="62"/>
      <c r="BF330" s="62"/>
      <c r="BG330" s="62"/>
      <c r="BH330" s="62"/>
      <c r="BI330" s="62"/>
      <c r="BJ330" s="62"/>
      <c r="BK330" s="62"/>
      <c r="BL330" s="62"/>
      <c r="BM330" s="62"/>
      <c r="BN330" s="62"/>
      <c r="BO330" s="62"/>
      <c r="BP330" s="62"/>
      <c r="BQ330" s="62"/>
      <c r="BR330" s="62"/>
      <c r="BS330" s="62"/>
      <c r="BT330" s="62"/>
      <c r="BU330" s="62">
        <v>1331820</v>
      </c>
      <c r="BV330" s="62"/>
      <c r="BW330" s="62"/>
      <c r="BX330" s="62"/>
      <c r="BY330" s="62"/>
      <c r="BZ330" s="62"/>
      <c r="CA330" s="62"/>
      <c r="CB330" s="62"/>
      <c r="CC330" s="62"/>
      <c r="CD330" s="62"/>
      <c r="CE330" s="62"/>
      <c r="CF330" s="62"/>
      <c r="CG330" s="62"/>
      <c r="CH330" s="62">
        <v>1331820</v>
      </c>
      <c r="CI330" s="62"/>
      <c r="CJ330" s="62"/>
      <c r="CK330" s="62"/>
      <c r="CL330" s="62"/>
      <c r="CM330" s="62"/>
      <c r="CN330" s="62"/>
      <c r="CO330" s="62"/>
      <c r="CP330" s="62"/>
      <c r="CQ330" s="62"/>
      <c r="CR330" s="62"/>
      <c r="CS330" s="62"/>
      <c r="CT330" s="62"/>
      <c r="CU330" s="62"/>
      <c r="CV330" s="62"/>
      <c r="CW330" s="62"/>
      <c r="CX330" s="62"/>
      <c r="CY330" s="62"/>
      <c r="CZ330" s="62"/>
      <c r="DA330" s="62"/>
      <c r="DB330" s="62"/>
      <c r="DC330" s="62"/>
      <c r="DD330" s="62"/>
      <c r="DE330" s="62"/>
      <c r="DF330" s="62"/>
      <c r="DG330" s="62"/>
      <c r="DH330" s="62"/>
      <c r="DI330" s="62"/>
      <c r="DJ330" s="62"/>
      <c r="DK330" s="62"/>
      <c r="DL330" s="62"/>
      <c r="DM330" s="62"/>
      <c r="DN330" s="62"/>
      <c r="DO330" s="62"/>
      <c r="DP330" s="62"/>
      <c r="DQ330" s="62"/>
      <c r="DR330" s="62"/>
      <c r="DS330" s="62"/>
      <c r="DT330" s="62"/>
      <c r="DU330" s="62"/>
      <c r="DV330" s="62"/>
      <c r="DW330" s="62"/>
      <c r="DX330" s="62">
        <f t="shared" si="13"/>
        <v>1331820</v>
      </c>
      <c r="DY330" s="62"/>
      <c r="DZ330" s="62"/>
      <c r="EA330" s="62"/>
      <c r="EB330" s="62"/>
      <c r="EC330" s="62"/>
      <c r="ED330" s="62"/>
      <c r="EE330" s="62"/>
      <c r="EF330" s="62"/>
      <c r="EG330" s="62"/>
      <c r="EH330" s="62"/>
      <c r="EI330" s="62"/>
      <c r="EJ330" s="62"/>
      <c r="EK330" s="62">
        <f t="shared" si="14"/>
        <v>0</v>
      </c>
      <c r="EL330" s="62"/>
      <c r="EM330" s="62"/>
      <c r="EN330" s="62"/>
      <c r="EO330" s="62"/>
      <c r="EP330" s="62"/>
      <c r="EQ330" s="62"/>
      <c r="ER330" s="62"/>
      <c r="ES330" s="62"/>
      <c r="ET330" s="62"/>
      <c r="EU330" s="62"/>
      <c r="EV330" s="62"/>
      <c r="EW330" s="62"/>
      <c r="EX330" s="62">
        <f t="shared" si="15"/>
        <v>0</v>
      </c>
      <c r="EY330" s="62"/>
      <c r="EZ330" s="62"/>
      <c r="FA330" s="62"/>
      <c r="FB330" s="62"/>
      <c r="FC330" s="62"/>
      <c r="FD330" s="62"/>
      <c r="FE330" s="62"/>
      <c r="FF330" s="62"/>
      <c r="FG330" s="62"/>
      <c r="FH330" s="62"/>
      <c r="FI330" s="62"/>
      <c r="FJ330" s="66"/>
    </row>
    <row r="331" spans="1:166" ht="12.75" x14ac:dyDescent="0.2">
      <c r="A331" s="67" t="s">
        <v>173</v>
      </c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7"/>
      <c r="AJ331" s="68"/>
      <c r="AK331" s="58"/>
      <c r="AL331" s="59"/>
      <c r="AM331" s="59"/>
      <c r="AN331" s="59"/>
      <c r="AO331" s="59"/>
      <c r="AP331" s="59"/>
      <c r="AQ331" s="59" t="s">
        <v>420</v>
      </c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62">
        <v>149175</v>
      </c>
      <c r="BD331" s="62"/>
      <c r="BE331" s="62"/>
      <c r="BF331" s="62"/>
      <c r="BG331" s="62"/>
      <c r="BH331" s="62"/>
      <c r="BI331" s="62"/>
      <c r="BJ331" s="62"/>
      <c r="BK331" s="62"/>
      <c r="BL331" s="62"/>
      <c r="BM331" s="62"/>
      <c r="BN331" s="62"/>
      <c r="BO331" s="62"/>
      <c r="BP331" s="62"/>
      <c r="BQ331" s="62"/>
      <c r="BR331" s="62"/>
      <c r="BS331" s="62"/>
      <c r="BT331" s="62"/>
      <c r="BU331" s="62">
        <v>149175</v>
      </c>
      <c r="BV331" s="62"/>
      <c r="BW331" s="62"/>
      <c r="BX331" s="62"/>
      <c r="BY331" s="62"/>
      <c r="BZ331" s="62"/>
      <c r="CA331" s="62"/>
      <c r="CB331" s="62"/>
      <c r="CC331" s="62"/>
      <c r="CD331" s="62"/>
      <c r="CE331" s="62"/>
      <c r="CF331" s="62"/>
      <c r="CG331" s="62"/>
      <c r="CH331" s="62">
        <v>147375</v>
      </c>
      <c r="CI331" s="62"/>
      <c r="CJ331" s="62"/>
      <c r="CK331" s="62"/>
      <c r="CL331" s="62"/>
      <c r="CM331" s="62"/>
      <c r="CN331" s="62"/>
      <c r="CO331" s="62"/>
      <c r="CP331" s="62"/>
      <c r="CQ331" s="62"/>
      <c r="CR331" s="62"/>
      <c r="CS331" s="62"/>
      <c r="CT331" s="62"/>
      <c r="CU331" s="62"/>
      <c r="CV331" s="62"/>
      <c r="CW331" s="62"/>
      <c r="CX331" s="62"/>
      <c r="CY331" s="62"/>
      <c r="CZ331" s="62"/>
      <c r="DA331" s="62"/>
      <c r="DB331" s="62"/>
      <c r="DC331" s="62"/>
      <c r="DD331" s="62"/>
      <c r="DE331" s="62"/>
      <c r="DF331" s="62"/>
      <c r="DG331" s="62"/>
      <c r="DH331" s="62"/>
      <c r="DI331" s="62"/>
      <c r="DJ331" s="62"/>
      <c r="DK331" s="62"/>
      <c r="DL331" s="62"/>
      <c r="DM331" s="62"/>
      <c r="DN331" s="62"/>
      <c r="DO331" s="62"/>
      <c r="DP331" s="62"/>
      <c r="DQ331" s="62"/>
      <c r="DR331" s="62"/>
      <c r="DS331" s="62"/>
      <c r="DT331" s="62"/>
      <c r="DU331" s="62"/>
      <c r="DV331" s="62"/>
      <c r="DW331" s="62"/>
      <c r="DX331" s="62">
        <f t="shared" si="13"/>
        <v>147375</v>
      </c>
      <c r="DY331" s="62"/>
      <c r="DZ331" s="62"/>
      <c r="EA331" s="62"/>
      <c r="EB331" s="62"/>
      <c r="EC331" s="62"/>
      <c r="ED331" s="62"/>
      <c r="EE331" s="62"/>
      <c r="EF331" s="62"/>
      <c r="EG331" s="62"/>
      <c r="EH331" s="62"/>
      <c r="EI331" s="62"/>
      <c r="EJ331" s="62"/>
      <c r="EK331" s="62">
        <f t="shared" si="14"/>
        <v>1800</v>
      </c>
      <c r="EL331" s="62"/>
      <c r="EM331" s="62"/>
      <c r="EN331" s="62"/>
      <c r="EO331" s="62"/>
      <c r="EP331" s="62"/>
      <c r="EQ331" s="62"/>
      <c r="ER331" s="62"/>
      <c r="ES331" s="62"/>
      <c r="ET331" s="62"/>
      <c r="EU331" s="62"/>
      <c r="EV331" s="62"/>
      <c r="EW331" s="62"/>
      <c r="EX331" s="62">
        <f t="shared" si="15"/>
        <v>1800</v>
      </c>
      <c r="EY331" s="62"/>
      <c r="EZ331" s="62"/>
      <c r="FA331" s="62"/>
      <c r="FB331" s="62"/>
      <c r="FC331" s="62"/>
      <c r="FD331" s="62"/>
      <c r="FE331" s="62"/>
      <c r="FF331" s="62"/>
      <c r="FG331" s="62"/>
      <c r="FH331" s="62"/>
      <c r="FI331" s="62"/>
      <c r="FJ331" s="66"/>
    </row>
    <row r="332" spans="1:166" ht="24.2" customHeight="1" x14ac:dyDescent="0.2">
      <c r="A332" s="67" t="s">
        <v>333</v>
      </c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7"/>
      <c r="AJ332" s="68"/>
      <c r="AK332" s="58"/>
      <c r="AL332" s="59"/>
      <c r="AM332" s="59"/>
      <c r="AN332" s="59"/>
      <c r="AO332" s="59"/>
      <c r="AP332" s="59"/>
      <c r="AQ332" s="59" t="s">
        <v>421</v>
      </c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62">
        <v>10000</v>
      </c>
      <c r="BD332" s="62"/>
      <c r="BE332" s="62"/>
      <c r="BF332" s="62"/>
      <c r="BG332" s="62"/>
      <c r="BH332" s="62"/>
      <c r="BI332" s="62"/>
      <c r="BJ332" s="62"/>
      <c r="BK332" s="62"/>
      <c r="BL332" s="62"/>
      <c r="BM332" s="62"/>
      <c r="BN332" s="62"/>
      <c r="BO332" s="62"/>
      <c r="BP332" s="62"/>
      <c r="BQ332" s="62"/>
      <c r="BR332" s="62"/>
      <c r="BS332" s="62"/>
      <c r="BT332" s="62"/>
      <c r="BU332" s="62">
        <v>10000</v>
      </c>
      <c r="BV332" s="62"/>
      <c r="BW332" s="62"/>
      <c r="BX332" s="62"/>
      <c r="BY332" s="62"/>
      <c r="BZ332" s="62"/>
      <c r="CA332" s="62"/>
      <c r="CB332" s="62"/>
      <c r="CC332" s="62"/>
      <c r="CD332" s="62"/>
      <c r="CE332" s="62"/>
      <c r="CF332" s="62"/>
      <c r="CG332" s="62"/>
      <c r="CH332" s="62">
        <v>10000</v>
      </c>
      <c r="CI332" s="62"/>
      <c r="CJ332" s="62"/>
      <c r="CK332" s="62"/>
      <c r="CL332" s="62"/>
      <c r="CM332" s="62"/>
      <c r="CN332" s="62"/>
      <c r="CO332" s="62"/>
      <c r="CP332" s="62"/>
      <c r="CQ332" s="62"/>
      <c r="CR332" s="62"/>
      <c r="CS332" s="62"/>
      <c r="CT332" s="62"/>
      <c r="CU332" s="62"/>
      <c r="CV332" s="62"/>
      <c r="CW332" s="62"/>
      <c r="CX332" s="62"/>
      <c r="CY332" s="62"/>
      <c r="CZ332" s="62"/>
      <c r="DA332" s="62"/>
      <c r="DB332" s="62"/>
      <c r="DC332" s="62"/>
      <c r="DD332" s="62"/>
      <c r="DE332" s="62"/>
      <c r="DF332" s="62"/>
      <c r="DG332" s="62"/>
      <c r="DH332" s="62"/>
      <c r="DI332" s="62"/>
      <c r="DJ332" s="62"/>
      <c r="DK332" s="62"/>
      <c r="DL332" s="62"/>
      <c r="DM332" s="62"/>
      <c r="DN332" s="62"/>
      <c r="DO332" s="62"/>
      <c r="DP332" s="62"/>
      <c r="DQ332" s="62"/>
      <c r="DR332" s="62"/>
      <c r="DS332" s="62"/>
      <c r="DT332" s="62"/>
      <c r="DU332" s="62"/>
      <c r="DV332" s="62"/>
      <c r="DW332" s="62"/>
      <c r="DX332" s="62">
        <f t="shared" si="13"/>
        <v>10000</v>
      </c>
      <c r="DY332" s="62"/>
      <c r="DZ332" s="62"/>
      <c r="EA332" s="62"/>
      <c r="EB332" s="62"/>
      <c r="EC332" s="62"/>
      <c r="ED332" s="62"/>
      <c r="EE332" s="62"/>
      <c r="EF332" s="62"/>
      <c r="EG332" s="62"/>
      <c r="EH332" s="62"/>
      <c r="EI332" s="62"/>
      <c r="EJ332" s="62"/>
      <c r="EK332" s="62">
        <f t="shared" si="14"/>
        <v>0</v>
      </c>
      <c r="EL332" s="62"/>
      <c r="EM332" s="62"/>
      <c r="EN332" s="62"/>
      <c r="EO332" s="62"/>
      <c r="EP332" s="62"/>
      <c r="EQ332" s="62"/>
      <c r="ER332" s="62"/>
      <c r="ES332" s="62"/>
      <c r="ET332" s="62"/>
      <c r="EU332" s="62"/>
      <c r="EV332" s="62"/>
      <c r="EW332" s="62"/>
      <c r="EX332" s="62">
        <f t="shared" si="15"/>
        <v>0</v>
      </c>
      <c r="EY332" s="62"/>
      <c r="EZ332" s="62"/>
      <c r="FA332" s="62"/>
      <c r="FB332" s="62"/>
      <c r="FC332" s="62"/>
      <c r="FD332" s="62"/>
      <c r="FE332" s="62"/>
      <c r="FF332" s="62"/>
      <c r="FG332" s="62"/>
      <c r="FH332" s="62"/>
      <c r="FI332" s="62"/>
      <c r="FJ332" s="66"/>
    </row>
    <row r="333" spans="1:166" ht="12.75" x14ac:dyDescent="0.2">
      <c r="A333" s="67" t="s">
        <v>167</v>
      </c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7"/>
      <c r="AJ333" s="68"/>
      <c r="AK333" s="58"/>
      <c r="AL333" s="59"/>
      <c r="AM333" s="59"/>
      <c r="AN333" s="59"/>
      <c r="AO333" s="59"/>
      <c r="AP333" s="59"/>
      <c r="AQ333" s="59" t="s">
        <v>422</v>
      </c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62">
        <v>40000</v>
      </c>
      <c r="BD333" s="62"/>
      <c r="BE333" s="62"/>
      <c r="BF333" s="62"/>
      <c r="BG333" s="62"/>
      <c r="BH333" s="62"/>
      <c r="BI333" s="62"/>
      <c r="BJ333" s="62"/>
      <c r="BK333" s="62"/>
      <c r="BL333" s="62"/>
      <c r="BM333" s="62"/>
      <c r="BN333" s="62"/>
      <c r="BO333" s="62"/>
      <c r="BP333" s="62"/>
      <c r="BQ333" s="62"/>
      <c r="BR333" s="62"/>
      <c r="BS333" s="62"/>
      <c r="BT333" s="62"/>
      <c r="BU333" s="62">
        <v>40000</v>
      </c>
      <c r="BV333" s="62"/>
      <c r="BW333" s="62"/>
      <c r="BX333" s="62"/>
      <c r="BY333" s="62"/>
      <c r="BZ333" s="62"/>
      <c r="CA333" s="62"/>
      <c r="CB333" s="62"/>
      <c r="CC333" s="62"/>
      <c r="CD333" s="62"/>
      <c r="CE333" s="62"/>
      <c r="CF333" s="62"/>
      <c r="CG333" s="62"/>
      <c r="CH333" s="62">
        <v>10220.51</v>
      </c>
      <c r="CI333" s="62"/>
      <c r="CJ333" s="62"/>
      <c r="CK333" s="62"/>
      <c r="CL333" s="62"/>
      <c r="CM333" s="62"/>
      <c r="CN333" s="62"/>
      <c r="CO333" s="62"/>
      <c r="CP333" s="62"/>
      <c r="CQ333" s="62"/>
      <c r="CR333" s="62"/>
      <c r="CS333" s="62"/>
      <c r="CT333" s="62"/>
      <c r="CU333" s="62"/>
      <c r="CV333" s="62"/>
      <c r="CW333" s="62"/>
      <c r="CX333" s="62"/>
      <c r="CY333" s="62"/>
      <c r="CZ333" s="62"/>
      <c r="DA333" s="62"/>
      <c r="DB333" s="62"/>
      <c r="DC333" s="62"/>
      <c r="DD333" s="62"/>
      <c r="DE333" s="62"/>
      <c r="DF333" s="62"/>
      <c r="DG333" s="62"/>
      <c r="DH333" s="62"/>
      <c r="DI333" s="62"/>
      <c r="DJ333" s="62"/>
      <c r="DK333" s="62"/>
      <c r="DL333" s="62"/>
      <c r="DM333" s="62"/>
      <c r="DN333" s="62"/>
      <c r="DO333" s="62"/>
      <c r="DP333" s="62"/>
      <c r="DQ333" s="62"/>
      <c r="DR333" s="62"/>
      <c r="DS333" s="62"/>
      <c r="DT333" s="62"/>
      <c r="DU333" s="62"/>
      <c r="DV333" s="62"/>
      <c r="DW333" s="62"/>
      <c r="DX333" s="62">
        <f t="shared" si="13"/>
        <v>10220.51</v>
      </c>
      <c r="DY333" s="62"/>
      <c r="DZ333" s="62"/>
      <c r="EA333" s="62"/>
      <c r="EB333" s="62"/>
      <c r="EC333" s="62"/>
      <c r="ED333" s="62"/>
      <c r="EE333" s="62"/>
      <c r="EF333" s="62"/>
      <c r="EG333" s="62"/>
      <c r="EH333" s="62"/>
      <c r="EI333" s="62"/>
      <c r="EJ333" s="62"/>
      <c r="EK333" s="62">
        <f t="shared" si="14"/>
        <v>29779.489999999998</v>
      </c>
      <c r="EL333" s="62"/>
      <c r="EM333" s="62"/>
      <c r="EN333" s="62"/>
      <c r="EO333" s="62"/>
      <c r="EP333" s="62"/>
      <c r="EQ333" s="62"/>
      <c r="ER333" s="62"/>
      <c r="ES333" s="62"/>
      <c r="ET333" s="62"/>
      <c r="EU333" s="62"/>
      <c r="EV333" s="62"/>
      <c r="EW333" s="62"/>
      <c r="EX333" s="62">
        <f t="shared" si="15"/>
        <v>29779.489999999998</v>
      </c>
      <c r="EY333" s="62"/>
      <c r="EZ333" s="62"/>
      <c r="FA333" s="62"/>
      <c r="FB333" s="62"/>
      <c r="FC333" s="62"/>
      <c r="FD333" s="62"/>
      <c r="FE333" s="62"/>
      <c r="FF333" s="62"/>
      <c r="FG333" s="62"/>
      <c r="FH333" s="62"/>
      <c r="FI333" s="62"/>
      <c r="FJ333" s="66"/>
    </row>
    <row r="334" spans="1:166" ht="12.75" x14ac:dyDescent="0.2">
      <c r="A334" s="67" t="s">
        <v>173</v>
      </c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  <c r="AJ334" s="68"/>
      <c r="AK334" s="58"/>
      <c r="AL334" s="59"/>
      <c r="AM334" s="59"/>
      <c r="AN334" s="59"/>
      <c r="AO334" s="59"/>
      <c r="AP334" s="59"/>
      <c r="AQ334" s="59" t="s">
        <v>423</v>
      </c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62">
        <v>50400</v>
      </c>
      <c r="BD334" s="62"/>
      <c r="BE334" s="62"/>
      <c r="BF334" s="62"/>
      <c r="BG334" s="62"/>
      <c r="BH334" s="62"/>
      <c r="BI334" s="62"/>
      <c r="BJ334" s="62"/>
      <c r="BK334" s="62"/>
      <c r="BL334" s="62"/>
      <c r="BM334" s="62"/>
      <c r="BN334" s="62"/>
      <c r="BO334" s="62"/>
      <c r="BP334" s="62"/>
      <c r="BQ334" s="62"/>
      <c r="BR334" s="62"/>
      <c r="BS334" s="62"/>
      <c r="BT334" s="62"/>
      <c r="BU334" s="62">
        <v>50400</v>
      </c>
      <c r="BV334" s="62"/>
      <c r="BW334" s="62"/>
      <c r="BX334" s="62"/>
      <c r="BY334" s="62"/>
      <c r="BZ334" s="62"/>
      <c r="CA334" s="62"/>
      <c r="CB334" s="62"/>
      <c r="CC334" s="62"/>
      <c r="CD334" s="62"/>
      <c r="CE334" s="62"/>
      <c r="CF334" s="62"/>
      <c r="CG334" s="62"/>
      <c r="CH334" s="62">
        <v>50400</v>
      </c>
      <c r="CI334" s="62"/>
      <c r="CJ334" s="62"/>
      <c r="CK334" s="62"/>
      <c r="CL334" s="62"/>
      <c r="CM334" s="62"/>
      <c r="CN334" s="62"/>
      <c r="CO334" s="62"/>
      <c r="CP334" s="62"/>
      <c r="CQ334" s="62"/>
      <c r="CR334" s="62"/>
      <c r="CS334" s="62"/>
      <c r="CT334" s="62"/>
      <c r="CU334" s="62"/>
      <c r="CV334" s="62"/>
      <c r="CW334" s="62"/>
      <c r="CX334" s="62"/>
      <c r="CY334" s="62"/>
      <c r="CZ334" s="62"/>
      <c r="DA334" s="62"/>
      <c r="DB334" s="62"/>
      <c r="DC334" s="62"/>
      <c r="DD334" s="62"/>
      <c r="DE334" s="62"/>
      <c r="DF334" s="62"/>
      <c r="DG334" s="62"/>
      <c r="DH334" s="62"/>
      <c r="DI334" s="62"/>
      <c r="DJ334" s="62"/>
      <c r="DK334" s="62"/>
      <c r="DL334" s="62"/>
      <c r="DM334" s="62"/>
      <c r="DN334" s="62"/>
      <c r="DO334" s="62"/>
      <c r="DP334" s="62"/>
      <c r="DQ334" s="62"/>
      <c r="DR334" s="62"/>
      <c r="DS334" s="62"/>
      <c r="DT334" s="62"/>
      <c r="DU334" s="62"/>
      <c r="DV334" s="62"/>
      <c r="DW334" s="62"/>
      <c r="DX334" s="62">
        <f t="shared" si="13"/>
        <v>50400</v>
      </c>
      <c r="DY334" s="62"/>
      <c r="DZ334" s="62"/>
      <c r="EA334" s="62"/>
      <c r="EB334" s="62"/>
      <c r="EC334" s="62"/>
      <c r="ED334" s="62"/>
      <c r="EE334" s="62"/>
      <c r="EF334" s="62"/>
      <c r="EG334" s="62"/>
      <c r="EH334" s="62"/>
      <c r="EI334" s="62"/>
      <c r="EJ334" s="62"/>
      <c r="EK334" s="62">
        <f t="shared" si="14"/>
        <v>0</v>
      </c>
      <c r="EL334" s="62"/>
      <c r="EM334" s="62"/>
      <c r="EN334" s="62"/>
      <c r="EO334" s="62"/>
      <c r="EP334" s="62"/>
      <c r="EQ334" s="62"/>
      <c r="ER334" s="62"/>
      <c r="ES334" s="62"/>
      <c r="ET334" s="62"/>
      <c r="EU334" s="62"/>
      <c r="EV334" s="62"/>
      <c r="EW334" s="62"/>
      <c r="EX334" s="62">
        <f t="shared" si="15"/>
        <v>0</v>
      </c>
      <c r="EY334" s="62"/>
      <c r="EZ334" s="62"/>
      <c r="FA334" s="62"/>
      <c r="FB334" s="62"/>
      <c r="FC334" s="62"/>
      <c r="FD334" s="62"/>
      <c r="FE334" s="62"/>
      <c r="FF334" s="62"/>
      <c r="FG334" s="62"/>
      <c r="FH334" s="62"/>
      <c r="FI334" s="62"/>
      <c r="FJ334" s="66"/>
    </row>
    <row r="335" spans="1:166" ht="36.4" customHeight="1" x14ac:dyDescent="0.2">
      <c r="A335" s="67" t="s">
        <v>246</v>
      </c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8"/>
      <c r="AK335" s="58"/>
      <c r="AL335" s="59"/>
      <c r="AM335" s="59"/>
      <c r="AN335" s="59"/>
      <c r="AO335" s="59"/>
      <c r="AP335" s="59"/>
      <c r="AQ335" s="59" t="s">
        <v>424</v>
      </c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62">
        <v>92425</v>
      </c>
      <c r="BD335" s="62"/>
      <c r="BE335" s="62"/>
      <c r="BF335" s="62"/>
      <c r="BG335" s="62"/>
      <c r="BH335" s="62"/>
      <c r="BI335" s="62"/>
      <c r="BJ335" s="62"/>
      <c r="BK335" s="62"/>
      <c r="BL335" s="62"/>
      <c r="BM335" s="62"/>
      <c r="BN335" s="62"/>
      <c r="BO335" s="62"/>
      <c r="BP335" s="62"/>
      <c r="BQ335" s="62"/>
      <c r="BR335" s="62"/>
      <c r="BS335" s="62"/>
      <c r="BT335" s="62"/>
      <c r="BU335" s="62">
        <v>92425</v>
      </c>
      <c r="BV335" s="62"/>
      <c r="BW335" s="62"/>
      <c r="BX335" s="62"/>
      <c r="BY335" s="62"/>
      <c r="BZ335" s="62"/>
      <c r="CA335" s="62"/>
      <c r="CB335" s="62"/>
      <c r="CC335" s="62"/>
      <c r="CD335" s="62"/>
      <c r="CE335" s="62"/>
      <c r="CF335" s="62"/>
      <c r="CG335" s="62"/>
      <c r="CH335" s="62">
        <v>53400</v>
      </c>
      <c r="CI335" s="62"/>
      <c r="CJ335" s="62"/>
      <c r="CK335" s="62"/>
      <c r="CL335" s="62"/>
      <c r="CM335" s="62"/>
      <c r="CN335" s="62"/>
      <c r="CO335" s="62"/>
      <c r="CP335" s="62"/>
      <c r="CQ335" s="62"/>
      <c r="CR335" s="62"/>
      <c r="CS335" s="62"/>
      <c r="CT335" s="62"/>
      <c r="CU335" s="62"/>
      <c r="CV335" s="62"/>
      <c r="CW335" s="62"/>
      <c r="CX335" s="62"/>
      <c r="CY335" s="62"/>
      <c r="CZ335" s="62"/>
      <c r="DA335" s="62"/>
      <c r="DB335" s="62"/>
      <c r="DC335" s="62"/>
      <c r="DD335" s="62"/>
      <c r="DE335" s="62"/>
      <c r="DF335" s="62"/>
      <c r="DG335" s="62"/>
      <c r="DH335" s="62"/>
      <c r="DI335" s="62"/>
      <c r="DJ335" s="62"/>
      <c r="DK335" s="62"/>
      <c r="DL335" s="62"/>
      <c r="DM335" s="62"/>
      <c r="DN335" s="62"/>
      <c r="DO335" s="62"/>
      <c r="DP335" s="62"/>
      <c r="DQ335" s="62"/>
      <c r="DR335" s="62"/>
      <c r="DS335" s="62"/>
      <c r="DT335" s="62"/>
      <c r="DU335" s="62"/>
      <c r="DV335" s="62"/>
      <c r="DW335" s="62"/>
      <c r="DX335" s="62">
        <f t="shared" si="13"/>
        <v>53400</v>
      </c>
      <c r="DY335" s="62"/>
      <c r="DZ335" s="62"/>
      <c r="EA335" s="62"/>
      <c r="EB335" s="62"/>
      <c r="EC335" s="62"/>
      <c r="ED335" s="62"/>
      <c r="EE335" s="62"/>
      <c r="EF335" s="62"/>
      <c r="EG335" s="62"/>
      <c r="EH335" s="62"/>
      <c r="EI335" s="62"/>
      <c r="EJ335" s="62"/>
      <c r="EK335" s="62">
        <f t="shared" si="14"/>
        <v>39025</v>
      </c>
      <c r="EL335" s="62"/>
      <c r="EM335" s="62"/>
      <c r="EN335" s="62"/>
      <c r="EO335" s="62"/>
      <c r="EP335" s="62"/>
      <c r="EQ335" s="62"/>
      <c r="ER335" s="62"/>
      <c r="ES335" s="62"/>
      <c r="ET335" s="62"/>
      <c r="EU335" s="62"/>
      <c r="EV335" s="62"/>
      <c r="EW335" s="62"/>
      <c r="EX335" s="62">
        <f t="shared" si="15"/>
        <v>39025</v>
      </c>
      <c r="EY335" s="62"/>
      <c r="EZ335" s="62"/>
      <c r="FA335" s="62"/>
      <c r="FB335" s="62"/>
      <c r="FC335" s="62"/>
      <c r="FD335" s="62"/>
      <c r="FE335" s="62"/>
      <c r="FF335" s="62"/>
      <c r="FG335" s="62"/>
      <c r="FH335" s="62"/>
      <c r="FI335" s="62"/>
      <c r="FJ335" s="66"/>
    </row>
    <row r="336" spans="1:166" ht="60.75" customHeight="1" x14ac:dyDescent="0.2">
      <c r="A336" s="67" t="s">
        <v>402</v>
      </c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  <c r="AJ336" s="68"/>
      <c r="AK336" s="58"/>
      <c r="AL336" s="59"/>
      <c r="AM336" s="59"/>
      <c r="AN336" s="59"/>
      <c r="AO336" s="59"/>
      <c r="AP336" s="59"/>
      <c r="AQ336" s="59" t="s">
        <v>425</v>
      </c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62">
        <v>2727500</v>
      </c>
      <c r="BD336" s="62"/>
      <c r="BE336" s="62"/>
      <c r="BF336" s="62"/>
      <c r="BG336" s="62"/>
      <c r="BH336" s="62"/>
      <c r="BI336" s="62"/>
      <c r="BJ336" s="62"/>
      <c r="BK336" s="62"/>
      <c r="BL336" s="62"/>
      <c r="BM336" s="62"/>
      <c r="BN336" s="62"/>
      <c r="BO336" s="62"/>
      <c r="BP336" s="62"/>
      <c r="BQ336" s="62"/>
      <c r="BR336" s="62"/>
      <c r="BS336" s="62"/>
      <c r="BT336" s="62"/>
      <c r="BU336" s="62">
        <v>2727500</v>
      </c>
      <c r="BV336" s="62"/>
      <c r="BW336" s="62"/>
      <c r="BX336" s="62"/>
      <c r="BY336" s="62"/>
      <c r="BZ336" s="62"/>
      <c r="CA336" s="62"/>
      <c r="CB336" s="62"/>
      <c r="CC336" s="62"/>
      <c r="CD336" s="62"/>
      <c r="CE336" s="62"/>
      <c r="CF336" s="62"/>
      <c r="CG336" s="62"/>
      <c r="CH336" s="62">
        <v>1136385.6000000001</v>
      </c>
      <c r="CI336" s="62"/>
      <c r="CJ336" s="62"/>
      <c r="CK336" s="62"/>
      <c r="CL336" s="62"/>
      <c r="CM336" s="62"/>
      <c r="CN336" s="62"/>
      <c r="CO336" s="62"/>
      <c r="CP336" s="62"/>
      <c r="CQ336" s="62"/>
      <c r="CR336" s="62"/>
      <c r="CS336" s="62"/>
      <c r="CT336" s="62"/>
      <c r="CU336" s="62"/>
      <c r="CV336" s="62"/>
      <c r="CW336" s="62"/>
      <c r="CX336" s="62"/>
      <c r="CY336" s="62"/>
      <c r="CZ336" s="62"/>
      <c r="DA336" s="62"/>
      <c r="DB336" s="62"/>
      <c r="DC336" s="62"/>
      <c r="DD336" s="62"/>
      <c r="DE336" s="62"/>
      <c r="DF336" s="62"/>
      <c r="DG336" s="62"/>
      <c r="DH336" s="62"/>
      <c r="DI336" s="62"/>
      <c r="DJ336" s="62"/>
      <c r="DK336" s="62"/>
      <c r="DL336" s="62"/>
      <c r="DM336" s="62"/>
      <c r="DN336" s="62"/>
      <c r="DO336" s="62"/>
      <c r="DP336" s="62"/>
      <c r="DQ336" s="62"/>
      <c r="DR336" s="62"/>
      <c r="DS336" s="62"/>
      <c r="DT336" s="62"/>
      <c r="DU336" s="62"/>
      <c r="DV336" s="62"/>
      <c r="DW336" s="62"/>
      <c r="DX336" s="62">
        <f t="shared" si="13"/>
        <v>1136385.6000000001</v>
      </c>
      <c r="DY336" s="62"/>
      <c r="DZ336" s="62"/>
      <c r="EA336" s="62"/>
      <c r="EB336" s="62"/>
      <c r="EC336" s="62"/>
      <c r="ED336" s="62"/>
      <c r="EE336" s="62"/>
      <c r="EF336" s="62"/>
      <c r="EG336" s="62"/>
      <c r="EH336" s="62"/>
      <c r="EI336" s="62"/>
      <c r="EJ336" s="62"/>
      <c r="EK336" s="62">
        <f t="shared" si="14"/>
        <v>1591114.4</v>
      </c>
      <c r="EL336" s="62"/>
      <c r="EM336" s="62"/>
      <c r="EN336" s="62"/>
      <c r="EO336" s="62"/>
      <c r="EP336" s="62"/>
      <c r="EQ336" s="62"/>
      <c r="ER336" s="62"/>
      <c r="ES336" s="62"/>
      <c r="ET336" s="62"/>
      <c r="EU336" s="62"/>
      <c r="EV336" s="62"/>
      <c r="EW336" s="62"/>
      <c r="EX336" s="62">
        <f t="shared" si="15"/>
        <v>1591114.4</v>
      </c>
      <c r="EY336" s="62"/>
      <c r="EZ336" s="62"/>
      <c r="FA336" s="62"/>
      <c r="FB336" s="62"/>
      <c r="FC336" s="62"/>
      <c r="FD336" s="62"/>
      <c r="FE336" s="62"/>
      <c r="FF336" s="62"/>
      <c r="FG336" s="62"/>
      <c r="FH336" s="62"/>
      <c r="FI336" s="62"/>
      <c r="FJ336" s="66"/>
    </row>
    <row r="337" spans="1:166" ht="36.4" customHeight="1" x14ac:dyDescent="0.2">
      <c r="A337" s="67" t="s">
        <v>197</v>
      </c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  <c r="AJ337" s="68"/>
      <c r="AK337" s="58"/>
      <c r="AL337" s="59"/>
      <c r="AM337" s="59"/>
      <c r="AN337" s="59"/>
      <c r="AO337" s="59"/>
      <c r="AP337" s="59"/>
      <c r="AQ337" s="59" t="s">
        <v>426</v>
      </c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62">
        <v>4669085.26</v>
      </c>
      <c r="BD337" s="62"/>
      <c r="BE337" s="62"/>
      <c r="BF337" s="62"/>
      <c r="BG337" s="62"/>
      <c r="BH337" s="62"/>
      <c r="BI337" s="62"/>
      <c r="BJ337" s="62"/>
      <c r="BK337" s="62"/>
      <c r="BL337" s="62"/>
      <c r="BM337" s="62"/>
      <c r="BN337" s="62"/>
      <c r="BO337" s="62"/>
      <c r="BP337" s="62"/>
      <c r="BQ337" s="62"/>
      <c r="BR337" s="62"/>
      <c r="BS337" s="62"/>
      <c r="BT337" s="62"/>
      <c r="BU337" s="62">
        <v>4669085.26</v>
      </c>
      <c r="BV337" s="62"/>
      <c r="BW337" s="62"/>
      <c r="BX337" s="62"/>
      <c r="BY337" s="62"/>
      <c r="BZ337" s="62"/>
      <c r="CA337" s="62"/>
      <c r="CB337" s="62"/>
      <c r="CC337" s="62"/>
      <c r="CD337" s="62"/>
      <c r="CE337" s="62"/>
      <c r="CF337" s="62"/>
      <c r="CG337" s="62"/>
      <c r="CH337" s="62">
        <v>2513652.65</v>
      </c>
      <c r="CI337" s="62"/>
      <c r="CJ337" s="62"/>
      <c r="CK337" s="62"/>
      <c r="CL337" s="62"/>
      <c r="CM337" s="62"/>
      <c r="CN337" s="62"/>
      <c r="CO337" s="62"/>
      <c r="CP337" s="62"/>
      <c r="CQ337" s="62"/>
      <c r="CR337" s="62"/>
      <c r="CS337" s="62"/>
      <c r="CT337" s="62"/>
      <c r="CU337" s="62"/>
      <c r="CV337" s="62"/>
      <c r="CW337" s="62"/>
      <c r="CX337" s="62"/>
      <c r="CY337" s="62"/>
      <c r="CZ337" s="62"/>
      <c r="DA337" s="62"/>
      <c r="DB337" s="62"/>
      <c r="DC337" s="62"/>
      <c r="DD337" s="62"/>
      <c r="DE337" s="62"/>
      <c r="DF337" s="62"/>
      <c r="DG337" s="62"/>
      <c r="DH337" s="62"/>
      <c r="DI337" s="62"/>
      <c r="DJ337" s="62"/>
      <c r="DK337" s="62"/>
      <c r="DL337" s="62"/>
      <c r="DM337" s="62"/>
      <c r="DN337" s="62"/>
      <c r="DO337" s="62"/>
      <c r="DP337" s="62"/>
      <c r="DQ337" s="62"/>
      <c r="DR337" s="62"/>
      <c r="DS337" s="62"/>
      <c r="DT337" s="62"/>
      <c r="DU337" s="62"/>
      <c r="DV337" s="62"/>
      <c r="DW337" s="62"/>
      <c r="DX337" s="62">
        <f t="shared" si="13"/>
        <v>2513652.65</v>
      </c>
      <c r="DY337" s="62"/>
      <c r="DZ337" s="62"/>
      <c r="EA337" s="62"/>
      <c r="EB337" s="62"/>
      <c r="EC337" s="62"/>
      <c r="ED337" s="62"/>
      <c r="EE337" s="62"/>
      <c r="EF337" s="62"/>
      <c r="EG337" s="62"/>
      <c r="EH337" s="62"/>
      <c r="EI337" s="62"/>
      <c r="EJ337" s="62"/>
      <c r="EK337" s="62">
        <f t="shared" si="14"/>
        <v>2155432.61</v>
      </c>
      <c r="EL337" s="62"/>
      <c r="EM337" s="62"/>
      <c r="EN337" s="62"/>
      <c r="EO337" s="62"/>
      <c r="EP337" s="62"/>
      <c r="EQ337" s="62"/>
      <c r="ER337" s="62"/>
      <c r="ES337" s="62"/>
      <c r="ET337" s="62"/>
      <c r="EU337" s="62"/>
      <c r="EV337" s="62"/>
      <c r="EW337" s="62"/>
      <c r="EX337" s="62">
        <f t="shared" si="15"/>
        <v>2155432.61</v>
      </c>
      <c r="EY337" s="62"/>
      <c r="EZ337" s="62"/>
      <c r="FA337" s="62"/>
      <c r="FB337" s="62"/>
      <c r="FC337" s="62"/>
      <c r="FD337" s="62"/>
      <c r="FE337" s="62"/>
      <c r="FF337" s="62"/>
      <c r="FG337" s="62"/>
      <c r="FH337" s="62"/>
      <c r="FI337" s="62"/>
      <c r="FJ337" s="66"/>
    </row>
    <row r="338" spans="1:166" ht="36.4" customHeight="1" x14ac:dyDescent="0.2">
      <c r="A338" s="67" t="s">
        <v>197</v>
      </c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  <c r="AJ338" s="68"/>
      <c r="AK338" s="58"/>
      <c r="AL338" s="59"/>
      <c r="AM338" s="59"/>
      <c r="AN338" s="59"/>
      <c r="AO338" s="59"/>
      <c r="AP338" s="59"/>
      <c r="AQ338" s="59" t="s">
        <v>427</v>
      </c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62">
        <v>447857.61</v>
      </c>
      <c r="BD338" s="62"/>
      <c r="BE338" s="62"/>
      <c r="BF338" s="62"/>
      <c r="BG338" s="62"/>
      <c r="BH338" s="62"/>
      <c r="BI338" s="62"/>
      <c r="BJ338" s="62"/>
      <c r="BK338" s="62"/>
      <c r="BL338" s="62"/>
      <c r="BM338" s="62"/>
      <c r="BN338" s="62"/>
      <c r="BO338" s="62"/>
      <c r="BP338" s="62"/>
      <c r="BQ338" s="62"/>
      <c r="BR338" s="62"/>
      <c r="BS338" s="62"/>
      <c r="BT338" s="62"/>
      <c r="BU338" s="62">
        <v>447857.61</v>
      </c>
      <c r="BV338" s="62"/>
      <c r="BW338" s="62"/>
      <c r="BX338" s="62"/>
      <c r="BY338" s="62"/>
      <c r="BZ338" s="62"/>
      <c r="CA338" s="62"/>
      <c r="CB338" s="62"/>
      <c r="CC338" s="62"/>
      <c r="CD338" s="62"/>
      <c r="CE338" s="62"/>
      <c r="CF338" s="62"/>
      <c r="CG338" s="62"/>
      <c r="CH338" s="62">
        <v>447857.61</v>
      </c>
      <c r="CI338" s="62"/>
      <c r="CJ338" s="62"/>
      <c r="CK338" s="62"/>
      <c r="CL338" s="62"/>
      <c r="CM338" s="62"/>
      <c r="CN338" s="62"/>
      <c r="CO338" s="62"/>
      <c r="CP338" s="62"/>
      <c r="CQ338" s="62"/>
      <c r="CR338" s="62"/>
      <c r="CS338" s="62"/>
      <c r="CT338" s="62"/>
      <c r="CU338" s="62"/>
      <c r="CV338" s="62"/>
      <c r="CW338" s="62"/>
      <c r="CX338" s="62"/>
      <c r="CY338" s="62"/>
      <c r="CZ338" s="62"/>
      <c r="DA338" s="62"/>
      <c r="DB338" s="62"/>
      <c r="DC338" s="62"/>
      <c r="DD338" s="62"/>
      <c r="DE338" s="62"/>
      <c r="DF338" s="62"/>
      <c r="DG338" s="62"/>
      <c r="DH338" s="62"/>
      <c r="DI338" s="62"/>
      <c r="DJ338" s="62"/>
      <c r="DK338" s="62"/>
      <c r="DL338" s="62"/>
      <c r="DM338" s="62"/>
      <c r="DN338" s="62"/>
      <c r="DO338" s="62"/>
      <c r="DP338" s="62"/>
      <c r="DQ338" s="62"/>
      <c r="DR338" s="62"/>
      <c r="DS338" s="62"/>
      <c r="DT338" s="62"/>
      <c r="DU338" s="62"/>
      <c r="DV338" s="62"/>
      <c r="DW338" s="62"/>
      <c r="DX338" s="62">
        <f t="shared" si="13"/>
        <v>447857.61</v>
      </c>
      <c r="DY338" s="62"/>
      <c r="DZ338" s="62"/>
      <c r="EA338" s="62"/>
      <c r="EB338" s="62"/>
      <c r="EC338" s="62"/>
      <c r="ED338" s="62"/>
      <c r="EE338" s="62"/>
      <c r="EF338" s="62"/>
      <c r="EG338" s="62"/>
      <c r="EH338" s="62"/>
      <c r="EI338" s="62"/>
      <c r="EJ338" s="62"/>
      <c r="EK338" s="62">
        <f t="shared" si="14"/>
        <v>0</v>
      </c>
      <c r="EL338" s="62"/>
      <c r="EM338" s="62"/>
      <c r="EN338" s="62"/>
      <c r="EO338" s="62"/>
      <c r="EP338" s="62"/>
      <c r="EQ338" s="62"/>
      <c r="ER338" s="62"/>
      <c r="ES338" s="62"/>
      <c r="ET338" s="62"/>
      <c r="EU338" s="62"/>
      <c r="EV338" s="62"/>
      <c r="EW338" s="62"/>
      <c r="EX338" s="62">
        <f t="shared" si="15"/>
        <v>0</v>
      </c>
      <c r="EY338" s="62"/>
      <c r="EZ338" s="62"/>
      <c r="FA338" s="62"/>
      <c r="FB338" s="62"/>
      <c r="FC338" s="62"/>
      <c r="FD338" s="62"/>
      <c r="FE338" s="62"/>
      <c r="FF338" s="62"/>
      <c r="FG338" s="62"/>
      <c r="FH338" s="62"/>
      <c r="FI338" s="62"/>
      <c r="FJ338" s="66"/>
    </row>
    <row r="339" spans="1:166" ht="36.4" customHeight="1" x14ac:dyDescent="0.2">
      <c r="A339" s="67" t="s">
        <v>197</v>
      </c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  <c r="AJ339" s="68"/>
      <c r="AK339" s="58"/>
      <c r="AL339" s="59"/>
      <c r="AM339" s="59"/>
      <c r="AN339" s="59"/>
      <c r="AO339" s="59"/>
      <c r="AP339" s="59"/>
      <c r="AQ339" s="59" t="s">
        <v>428</v>
      </c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62">
        <v>62500</v>
      </c>
      <c r="BD339" s="62"/>
      <c r="BE339" s="62"/>
      <c r="BF339" s="62"/>
      <c r="BG339" s="62"/>
      <c r="BH339" s="62"/>
      <c r="BI339" s="62"/>
      <c r="BJ339" s="62"/>
      <c r="BK339" s="62"/>
      <c r="BL339" s="62"/>
      <c r="BM339" s="62"/>
      <c r="BN339" s="62"/>
      <c r="BO339" s="62"/>
      <c r="BP339" s="62"/>
      <c r="BQ339" s="62"/>
      <c r="BR339" s="62"/>
      <c r="BS339" s="62"/>
      <c r="BT339" s="62"/>
      <c r="BU339" s="62">
        <v>62500</v>
      </c>
      <c r="BV339" s="62"/>
      <c r="BW339" s="62"/>
      <c r="BX339" s="62"/>
      <c r="BY339" s="62"/>
      <c r="BZ339" s="62"/>
      <c r="CA339" s="62"/>
      <c r="CB339" s="62"/>
      <c r="CC339" s="62"/>
      <c r="CD339" s="62"/>
      <c r="CE339" s="62"/>
      <c r="CF339" s="62"/>
      <c r="CG339" s="62"/>
      <c r="CH339" s="62"/>
      <c r="CI339" s="62"/>
      <c r="CJ339" s="62"/>
      <c r="CK339" s="62"/>
      <c r="CL339" s="62"/>
      <c r="CM339" s="62"/>
      <c r="CN339" s="62"/>
      <c r="CO339" s="62"/>
      <c r="CP339" s="62"/>
      <c r="CQ339" s="62"/>
      <c r="CR339" s="62"/>
      <c r="CS339" s="62"/>
      <c r="CT339" s="62"/>
      <c r="CU339" s="62"/>
      <c r="CV339" s="62"/>
      <c r="CW339" s="62"/>
      <c r="CX339" s="62"/>
      <c r="CY339" s="62"/>
      <c r="CZ339" s="62"/>
      <c r="DA339" s="62"/>
      <c r="DB339" s="62"/>
      <c r="DC339" s="62"/>
      <c r="DD339" s="62"/>
      <c r="DE339" s="62"/>
      <c r="DF339" s="62"/>
      <c r="DG339" s="62"/>
      <c r="DH339" s="62"/>
      <c r="DI339" s="62"/>
      <c r="DJ339" s="62"/>
      <c r="DK339" s="62"/>
      <c r="DL339" s="62"/>
      <c r="DM339" s="62"/>
      <c r="DN339" s="62"/>
      <c r="DO339" s="62"/>
      <c r="DP339" s="62"/>
      <c r="DQ339" s="62"/>
      <c r="DR339" s="62"/>
      <c r="DS339" s="62"/>
      <c r="DT339" s="62"/>
      <c r="DU339" s="62"/>
      <c r="DV339" s="62"/>
      <c r="DW339" s="62"/>
      <c r="DX339" s="62">
        <f t="shared" si="13"/>
        <v>0</v>
      </c>
      <c r="DY339" s="62"/>
      <c r="DZ339" s="62"/>
      <c r="EA339" s="62"/>
      <c r="EB339" s="62"/>
      <c r="EC339" s="62"/>
      <c r="ED339" s="62"/>
      <c r="EE339" s="62"/>
      <c r="EF339" s="62"/>
      <c r="EG339" s="62"/>
      <c r="EH339" s="62"/>
      <c r="EI339" s="62"/>
      <c r="EJ339" s="62"/>
      <c r="EK339" s="62">
        <f t="shared" si="14"/>
        <v>62500</v>
      </c>
      <c r="EL339" s="62"/>
      <c r="EM339" s="62"/>
      <c r="EN339" s="62"/>
      <c r="EO339" s="62"/>
      <c r="EP339" s="62"/>
      <c r="EQ339" s="62"/>
      <c r="ER339" s="62"/>
      <c r="ES339" s="62"/>
      <c r="ET339" s="62"/>
      <c r="EU339" s="62"/>
      <c r="EV339" s="62"/>
      <c r="EW339" s="62"/>
      <c r="EX339" s="62">
        <f t="shared" si="15"/>
        <v>62500</v>
      </c>
      <c r="EY339" s="62"/>
      <c r="EZ339" s="62"/>
      <c r="FA339" s="62"/>
      <c r="FB339" s="62"/>
      <c r="FC339" s="62"/>
      <c r="FD339" s="62"/>
      <c r="FE339" s="62"/>
      <c r="FF339" s="62"/>
      <c r="FG339" s="62"/>
      <c r="FH339" s="62"/>
      <c r="FI339" s="62"/>
      <c r="FJ339" s="66"/>
    </row>
    <row r="340" spans="1:166" ht="36.4" customHeight="1" x14ac:dyDescent="0.2">
      <c r="A340" s="67" t="s">
        <v>197</v>
      </c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8"/>
      <c r="AK340" s="58"/>
      <c r="AL340" s="59"/>
      <c r="AM340" s="59"/>
      <c r="AN340" s="59"/>
      <c r="AO340" s="59"/>
      <c r="AP340" s="59"/>
      <c r="AQ340" s="59" t="s">
        <v>429</v>
      </c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62">
        <v>125000</v>
      </c>
      <c r="BD340" s="62"/>
      <c r="BE340" s="62"/>
      <c r="BF340" s="62"/>
      <c r="BG340" s="62"/>
      <c r="BH340" s="62"/>
      <c r="BI340" s="62"/>
      <c r="BJ340" s="62"/>
      <c r="BK340" s="62"/>
      <c r="BL340" s="62"/>
      <c r="BM340" s="62"/>
      <c r="BN340" s="62"/>
      <c r="BO340" s="62"/>
      <c r="BP340" s="62"/>
      <c r="BQ340" s="62"/>
      <c r="BR340" s="62"/>
      <c r="BS340" s="62"/>
      <c r="BT340" s="62"/>
      <c r="BU340" s="62">
        <v>125000</v>
      </c>
      <c r="BV340" s="62"/>
      <c r="BW340" s="62"/>
      <c r="BX340" s="62"/>
      <c r="BY340" s="62"/>
      <c r="BZ340" s="62"/>
      <c r="CA340" s="62"/>
      <c r="CB340" s="62"/>
      <c r="CC340" s="62"/>
      <c r="CD340" s="62"/>
      <c r="CE340" s="62"/>
      <c r="CF340" s="62"/>
      <c r="CG340" s="62"/>
      <c r="CH340" s="62">
        <v>125000</v>
      </c>
      <c r="CI340" s="62"/>
      <c r="CJ340" s="62"/>
      <c r="CK340" s="62"/>
      <c r="CL340" s="62"/>
      <c r="CM340" s="62"/>
      <c r="CN340" s="62"/>
      <c r="CO340" s="62"/>
      <c r="CP340" s="62"/>
      <c r="CQ340" s="62"/>
      <c r="CR340" s="62"/>
      <c r="CS340" s="62"/>
      <c r="CT340" s="62"/>
      <c r="CU340" s="62"/>
      <c r="CV340" s="62"/>
      <c r="CW340" s="62"/>
      <c r="CX340" s="62"/>
      <c r="CY340" s="62"/>
      <c r="CZ340" s="62"/>
      <c r="DA340" s="62"/>
      <c r="DB340" s="62"/>
      <c r="DC340" s="62"/>
      <c r="DD340" s="62"/>
      <c r="DE340" s="62"/>
      <c r="DF340" s="62"/>
      <c r="DG340" s="62"/>
      <c r="DH340" s="62"/>
      <c r="DI340" s="62"/>
      <c r="DJ340" s="62"/>
      <c r="DK340" s="62"/>
      <c r="DL340" s="62"/>
      <c r="DM340" s="62"/>
      <c r="DN340" s="62"/>
      <c r="DO340" s="62"/>
      <c r="DP340" s="62"/>
      <c r="DQ340" s="62"/>
      <c r="DR340" s="62"/>
      <c r="DS340" s="62"/>
      <c r="DT340" s="62"/>
      <c r="DU340" s="62"/>
      <c r="DV340" s="62"/>
      <c r="DW340" s="62"/>
      <c r="DX340" s="62">
        <f t="shared" si="13"/>
        <v>125000</v>
      </c>
      <c r="DY340" s="62"/>
      <c r="DZ340" s="62"/>
      <c r="EA340" s="62"/>
      <c r="EB340" s="62"/>
      <c r="EC340" s="62"/>
      <c r="ED340" s="62"/>
      <c r="EE340" s="62"/>
      <c r="EF340" s="62"/>
      <c r="EG340" s="62"/>
      <c r="EH340" s="62"/>
      <c r="EI340" s="62"/>
      <c r="EJ340" s="62"/>
      <c r="EK340" s="62">
        <f t="shared" si="14"/>
        <v>0</v>
      </c>
      <c r="EL340" s="62"/>
      <c r="EM340" s="62"/>
      <c r="EN340" s="62"/>
      <c r="EO340" s="62"/>
      <c r="EP340" s="62"/>
      <c r="EQ340" s="62"/>
      <c r="ER340" s="62"/>
      <c r="ES340" s="62"/>
      <c r="ET340" s="62"/>
      <c r="EU340" s="62"/>
      <c r="EV340" s="62"/>
      <c r="EW340" s="62"/>
      <c r="EX340" s="62">
        <f t="shared" si="15"/>
        <v>0</v>
      </c>
      <c r="EY340" s="62"/>
      <c r="EZ340" s="62"/>
      <c r="FA340" s="62"/>
      <c r="FB340" s="62"/>
      <c r="FC340" s="62"/>
      <c r="FD340" s="62"/>
      <c r="FE340" s="62"/>
      <c r="FF340" s="62"/>
      <c r="FG340" s="62"/>
      <c r="FH340" s="62"/>
      <c r="FI340" s="62"/>
      <c r="FJ340" s="66"/>
    </row>
    <row r="341" spans="1:166" ht="36.4" customHeight="1" x14ac:dyDescent="0.2">
      <c r="A341" s="67" t="s">
        <v>197</v>
      </c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  <c r="AB341" s="67"/>
      <c r="AC341" s="67"/>
      <c r="AD341" s="67"/>
      <c r="AE341" s="67"/>
      <c r="AF341" s="67"/>
      <c r="AG341" s="67"/>
      <c r="AH341" s="67"/>
      <c r="AI341" s="67"/>
      <c r="AJ341" s="68"/>
      <c r="AK341" s="58"/>
      <c r="AL341" s="59"/>
      <c r="AM341" s="59"/>
      <c r="AN341" s="59"/>
      <c r="AO341" s="59"/>
      <c r="AP341" s="59"/>
      <c r="AQ341" s="59" t="s">
        <v>430</v>
      </c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62">
        <v>21250518.57</v>
      </c>
      <c r="BD341" s="62"/>
      <c r="BE341" s="62"/>
      <c r="BF341" s="62"/>
      <c r="BG341" s="62"/>
      <c r="BH341" s="62"/>
      <c r="BI341" s="62"/>
      <c r="BJ341" s="62"/>
      <c r="BK341" s="62"/>
      <c r="BL341" s="62"/>
      <c r="BM341" s="62"/>
      <c r="BN341" s="62"/>
      <c r="BO341" s="62"/>
      <c r="BP341" s="62"/>
      <c r="BQ341" s="62"/>
      <c r="BR341" s="62"/>
      <c r="BS341" s="62"/>
      <c r="BT341" s="62"/>
      <c r="BU341" s="62">
        <v>21250518.57</v>
      </c>
      <c r="BV341" s="62"/>
      <c r="BW341" s="62"/>
      <c r="BX341" s="62"/>
      <c r="BY341" s="62"/>
      <c r="BZ341" s="62"/>
      <c r="CA341" s="62"/>
      <c r="CB341" s="62"/>
      <c r="CC341" s="62"/>
      <c r="CD341" s="62"/>
      <c r="CE341" s="62"/>
      <c r="CF341" s="62"/>
      <c r="CG341" s="62"/>
      <c r="CH341" s="62">
        <v>20764986.440000001</v>
      </c>
      <c r="CI341" s="62"/>
      <c r="CJ341" s="62"/>
      <c r="CK341" s="62"/>
      <c r="CL341" s="62"/>
      <c r="CM341" s="62"/>
      <c r="CN341" s="62"/>
      <c r="CO341" s="62"/>
      <c r="CP341" s="62"/>
      <c r="CQ341" s="62"/>
      <c r="CR341" s="62"/>
      <c r="CS341" s="62"/>
      <c r="CT341" s="62"/>
      <c r="CU341" s="62"/>
      <c r="CV341" s="62"/>
      <c r="CW341" s="62"/>
      <c r="CX341" s="62"/>
      <c r="CY341" s="62"/>
      <c r="CZ341" s="62"/>
      <c r="DA341" s="62"/>
      <c r="DB341" s="62"/>
      <c r="DC341" s="62"/>
      <c r="DD341" s="62"/>
      <c r="DE341" s="62"/>
      <c r="DF341" s="62"/>
      <c r="DG341" s="62"/>
      <c r="DH341" s="62"/>
      <c r="DI341" s="62"/>
      <c r="DJ341" s="62"/>
      <c r="DK341" s="62"/>
      <c r="DL341" s="62"/>
      <c r="DM341" s="62"/>
      <c r="DN341" s="62"/>
      <c r="DO341" s="62"/>
      <c r="DP341" s="62"/>
      <c r="DQ341" s="62"/>
      <c r="DR341" s="62"/>
      <c r="DS341" s="62"/>
      <c r="DT341" s="62"/>
      <c r="DU341" s="62"/>
      <c r="DV341" s="62"/>
      <c r="DW341" s="62"/>
      <c r="DX341" s="62">
        <f t="shared" si="13"/>
        <v>20764986.440000001</v>
      </c>
      <c r="DY341" s="62"/>
      <c r="DZ341" s="62"/>
      <c r="EA341" s="62"/>
      <c r="EB341" s="62"/>
      <c r="EC341" s="62"/>
      <c r="ED341" s="62"/>
      <c r="EE341" s="62"/>
      <c r="EF341" s="62"/>
      <c r="EG341" s="62"/>
      <c r="EH341" s="62"/>
      <c r="EI341" s="62"/>
      <c r="EJ341" s="62"/>
      <c r="EK341" s="62">
        <f t="shared" si="14"/>
        <v>485532.12999999896</v>
      </c>
      <c r="EL341" s="62"/>
      <c r="EM341" s="62"/>
      <c r="EN341" s="62"/>
      <c r="EO341" s="62"/>
      <c r="EP341" s="62"/>
      <c r="EQ341" s="62"/>
      <c r="ER341" s="62"/>
      <c r="ES341" s="62"/>
      <c r="ET341" s="62"/>
      <c r="EU341" s="62"/>
      <c r="EV341" s="62"/>
      <c r="EW341" s="62"/>
      <c r="EX341" s="62">
        <f t="shared" si="15"/>
        <v>485532.12999999896</v>
      </c>
      <c r="EY341" s="62"/>
      <c r="EZ341" s="62"/>
      <c r="FA341" s="62"/>
      <c r="FB341" s="62"/>
      <c r="FC341" s="62"/>
      <c r="FD341" s="62"/>
      <c r="FE341" s="62"/>
      <c r="FF341" s="62"/>
      <c r="FG341" s="62"/>
      <c r="FH341" s="62"/>
      <c r="FI341" s="62"/>
      <c r="FJ341" s="66"/>
    </row>
    <row r="342" spans="1:166" ht="36.4" customHeight="1" x14ac:dyDescent="0.2">
      <c r="A342" s="67" t="s">
        <v>197</v>
      </c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  <c r="AB342" s="67"/>
      <c r="AC342" s="67"/>
      <c r="AD342" s="67"/>
      <c r="AE342" s="67"/>
      <c r="AF342" s="67"/>
      <c r="AG342" s="67"/>
      <c r="AH342" s="67"/>
      <c r="AI342" s="67"/>
      <c r="AJ342" s="68"/>
      <c r="AK342" s="58"/>
      <c r="AL342" s="59"/>
      <c r="AM342" s="59"/>
      <c r="AN342" s="59"/>
      <c r="AO342" s="59"/>
      <c r="AP342" s="59"/>
      <c r="AQ342" s="59" t="s">
        <v>431</v>
      </c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62">
        <v>2351249.4700000002</v>
      </c>
      <c r="BD342" s="62"/>
      <c r="BE342" s="62"/>
      <c r="BF342" s="62"/>
      <c r="BG342" s="62"/>
      <c r="BH342" s="62"/>
      <c r="BI342" s="62"/>
      <c r="BJ342" s="62"/>
      <c r="BK342" s="62"/>
      <c r="BL342" s="62"/>
      <c r="BM342" s="62"/>
      <c r="BN342" s="62"/>
      <c r="BO342" s="62"/>
      <c r="BP342" s="62"/>
      <c r="BQ342" s="62"/>
      <c r="BR342" s="62"/>
      <c r="BS342" s="62"/>
      <c r="BT342" s="62"/>
      <c r="BU342" s="62">
        <v>2351249.4700000002</v>
      </c>
      <c r="BV342" s="62"/>
      <c r="BW342" s="62"/>
      <c r="BX342" s="62"/>
      <c r="BY342" s="62"/>
      <c r="BZ342" s="62"/>
      <c r="CA342" s="62"/>
      <c r="CB342" s="62"/>
      <c r="CC342" s="62"/>
      <c r="CD342" s="62"/>
      <c r="CE342" s="62"/>
      <c r="CF342" s="62"/>
      <c r="CG342" s="62"/>
      <c r="CH342" s="62">
        <v>2351249.4700000002</v>
      </c>
      <c r="CI342" s="62"/>
      <c r="CJ342" s="62"/>
      <c r="CK342" s="62"/>
      <c r="CL342" s="62"/>
      <c r="CM342" s="62"/>
      <c r="CN342" s="62"/>
      <c r="CO342" s="62"/>
      <c r="CP342" s="62"/>
      <c r="CQ342" s="62"/>
      <c r="CR342" s="62"/>
      <c r="CS342" s="62"/>
      <c r="CT342" s="62"/>
      <c r="CU342" s="62"/>
      <c r="CV342" s="62"/>
      <c r="CW342" s="62"/>
      <c r="CX342" s="62"/>
      <c r="CY342" s="62"/>
      <c r="CZ342" s="62"/>
      <c r="DA342" s="62"/>
      <c r="DB342" s="62"/>
      <c r="DC342" s="62"/>
      <c r="DD342" s="62"/>
      <c r="DE342" s="62"/>
      <c r="DF342" s="62"/>
      <c r="DG342" s="62"/>
      <c r="DH342" s="62"/>
      <c r="DI342" s="62"/>
      <c r="DJ342" s="62"/>
      <c r="DK342" s="62"/>
      <c r="DL342" s="62"/>
      <c r="DM342" s="62"/>
      <c r="DN342" s="62"/>
      <c r="DO342" s="62"/>
      <c r="DP342" s="62"/>
      <c r="DQ342" s="62"/>
      <c r="DR342" s="62"/>
      <c r="DS342" s="62"/>
      <c r="DT342" s="62"/>
      <c r="DU342" s="62"/>
      <c r="DV342" s="62"/>
      <c r="DW342" s="62"/>
      <c r="DX342" s="62">
        <f t="shared" si="13"/>
        <v>2351249.4700000002</v>
      </c>
      <c r="DY342" s="62"/>
      <c r="DZ342" s="62"/>
      <c r="EA342" s="62"/>
      <c r="EB342" s="62"/>
      <c r="EC342" s="62"/>
      <c r="ED342" s="62"/>
      <c r="EE342" s="62"/>
      <c r="EF342" s="62"/>
      <c r="EG342" s="62"/>
      <c r="EH342" s="62"/>
      <c r="EI342" s="62"/>
      <c r="EJ342" s="62"/>
      <c r="EK342" s="62">
        <f t="shared" si="14"/>
        <v>0</v>
      </c>
      <c r="EL342" s="62"/>
      <c r="EM342" s="62"/>
      <c r="EN342" s="62"/>
      <c r="EO342" s="62"/>
      <c r="EP342" s="62"/>
      <c r="EQ342" s="62"/>
      <c r="ER342" s="62"/>
      <c r="ES342" s="62"/>
      <c r="ET342" s="62"/>
      <c r="EU342" s="62"/>
      <c r="EV342" s="62"/>
      <c r="EW342" s="62"/>
      <c r="EX342" s="62">
        <f t="shared" si="15"/>
        <v>0</v>
      </c>
      <c r="EY342" s="62"/>
      <c r="EZ342" s="62"/>
      <c r="FA342" s="62"/>
      <c r="FB342" s="62"/>
      <c r="FC342" s="62"/>
      <c r="FD342" s="62"/>
      <c r="FE342" s="62"/>
      <c r="FF342" s="62"/>
      <c r="FG342" s="62"/>
      <c r="FH342" s="62"/>
      <c r="FI342" s="62"/>
      <c r="FJ342" s="66"/>
    </row>
    <row r="343" spans="1:166" ht="12.75" x14ac:dyDescent="0.2">
      <c r="A343" s="67" t="s">
        <v>157</v>
      </c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  <c r="AB343" s="67"/>
      <c r="AC343" s="67"/>
      <c r="AD343" s="67"/>
      <c r="AE343" s="67"/>
      <c r="AF343" s="67"/>
      <c r="AG343" s="67"/>
      <c r="AH343" s="67"/>
      <c r="AI343" s="67"/>
      <c r="AJ343" s="68"/>
      <c r="AK343" s="58"/>
      <c r="AL343" s="59"/>
      <c r="AM343" s="59"/>
      <c r="AN343" s="59"/>
      <c r="AO343" s="59"/>
      <c r="AP343" s="59"/>
      <c r="AQ343" s="59" t="s">
        <v>432</v>
      </c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62">
        <v>21466514</v>
      </c>
      <c r="BD343" s="62"/>
      <c r="BE343" s="62"/>
      <c r="BF343" s="62"/>
      <c r="BG343" s="62"/>
      <c r="BH343" s="62"/>
      <c r="BI343" s="62"/>
      <c r="BJ343" s="62"/>
      <c r="BK343" s="62"/>
      <c r="BL343" s="62"/>
      <c r="BM343" s="62"/>
      <c r="BN343" s="62"/>
      <c r="BO343" s="62"/>
      <c r="BP343" s="62"/>
      <c r="BQ343" s="62"/>
      <c r="BR343" s="62"/>
      <c r="BS343" s="62"/>
      <c r="BT343" s="62"/>
      <c r="BU343" s="62">
        <v>21466514</v>
      </c>
      <c r="BV343" s="62"/>
      <c r="BW343" s="62"/>
      <c r="BX343" s="62"/>
      <c r="BY343" s="62"/>
      <c r="BZ343" s="62"/>
      <c r="CA343" s="62"/>
      <c r="CB343" s="62"/>
      <c r="CC343" s="62"/>
      <c r="CD343" s="62"/>
      <c r="CE343" s="62"/>
      <c r="CF343" s="62"/>
      <c r="CG343" s="62"/>
      <c r="CH343" s="62"/>
      <c r="CI343" s="62"/>
      <c r="CJ343" s="62"/>
      <c r="CK343" s="62"/>
      <c r="CL343" s="62"/>
      <c r="CM343" s="62"/>
      <c r="CN343" s="62"/>
      <c r="CO343" s="62"/>
      <c r="CP343" s="62"/>
      <c r="CQ343" s="62"/>
      <c r="CR343" s="62"/>
      <c r="CS343" s="62"/>
      <c r="CT343" s="62"/>
      <c r="CU343" s="62"/>
      <c r="CV343" s="62"/>
      <c r="CW343" s="62"/>
      <c r="CX343" s="62"/>
      <c r="CY343" s="62"/>
      <c r="CZ343" s="62"/>
      <c r="DA343" s="62"/>
      <c r="DB343" s="62"/>
      <c r="DC343" s="62"/>
      <c r="DD343" s="62"/>
      <c r="DE343" s="62"/>
      <c r="DF343" s="62"/>
      <c r="DG343" s="62"/>
      <c r="DH343" s="62"/>
      <c r="DI343" s="62"/>
      <c r="DJ343" s="62"/>
      <c r="DK343" s="62"/>
      <c r="DL343" s="62"/>
      <c r="DM343" s="62"/>
      <c r="DN343" s="62"/>
      <c r="DO343" s="62"/>
      <c r="DP343" s="62"/>
      <c r="DQ343" s="62"/>
      <c r="DR343" s="62"/>
      <c r="DS343" s="62"/>
      <c r="DT343" s="62"/>
      <c r="DU343" s="62"/>
      <c r="DV343" s="62"/>
      <c r="DW343" s="62"/>
      <c r="DX343" s="62">
        <f t="shared" si="13"/>
        <v>0</v>
      </c>
      <c r="DY343" s="62"/>
      <c r="DZ343" s="62"/>
      <c r="EA343" s="62"/>
      <c r="EB343" s="62"/>
      <c r="EC343" s="62"/>
      <c r="ED343" s="62"/>
      <c r="EE343" s="62"/>
      <c r="EF343" s="62"/>
      <c r="EG343" s="62"/>
      <c r="EH343" s="62"/>
      <c r="EI343" s="62"/>
      <c r="EJ343" s="62"/>
      <c r="EK343" s="62">
        <f t="shared" si="14"/>
        <v>21466514</v>
      </c>
      <c r="EL343" s="62"/>
      <c r="EM343" s="62"/>
      <c r="EN343" s="62"/>
      <c r="EO343" s="62"/>
      <c r="EP343" s="62"/>
      <c r="EQ343" s="62"/>
      <c r="ER343" s="62"/>
      <c r="ES343" s="62"/>
      <c r="ET343" s="62"/>
      <c r="EU343" s="62"/>
      <c r="EV343" s="62"/>
      <c r="EW343" s="62"/>
      <c r="EX343" s="62">
        <f t="shared" si="15"/>
        <v>21466514</v>
      </c>
      <c r="EY343" s="62"/>
      <c r="EZ343" s="62"/>
      <c r="FA343" s="62"/>
      <c r="FB343" s="62"/>
      <c r="FC343" s="62"/>
      <c r="FD343" s="62"/>
      <c r="FE343" s="62"/>
      <c r="FF343" s="62"/>
      <c r="FG343" s="62"/>
      <c r="FH343" s="62"/>
      <c r="FI343" s="62"/>
      <c r="FJ343" s="66"/>
    </row>
    <row r="344" spans="1:166" ht="24.2" customHeight="1" x14ac:dyDescent="0.2">
      <c r="A344" s="67" t="s">
        <v>159</v>
      </c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  <c r="AB344" s="67"/>
      <c r="AC344" s="67"/>
      <c r="AD344" s="67"/>
      <c r="AE344" s="67"/>
      <c r="AF344" s="67"/>
      <c r="AG344" s="67"/>
      <c r="AH344" s="67"/>
      <c r="AI344" s="67"/>
      <c r="AJ344" s="68"/>
      <c r="AK344" s="58"/>
      <c r="AL344" s="59"/>
      <c r="AM344" s="59"/>
      <c r="AN344" s="59"/>
      <c r="AO344" s="59"/>
      <c r="AP344" s="59"/>
      <c r="AQ344" s="59" t="s">
        <v>433</v>
      </c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62">
        <v>6482886</v>
      </c>
      <c r="BD344" s="62"/>
      <c r="BE344" s="62"/>
      <c r="BF344" s="62"/>
      <c r="BG344" s="62"/>
      <c r="BH344" s="62"/>
      <c r="BI344" s="62"/>
      <c r="BJ344" s="62"/>
      <c r="BK344" s="62"/>
      <c r="BL344" s="62"/>
      <c r="BM344" s="62"/>
      <c r="BN344" s="62"/>
      <c r="BO344" s="62"/>
      <c r="BP344" s="62"/>
      <c r="BQ344" s="62"/>
      <c r="BR344" s="62"/>
      <c r="BS344" s="62"/>
      <c r="BT344" s="62"/>
      <c r="BU344" s="62">
        <v>6482886</v>
      </c>
      <c r="BV344" s="62"/>
      <c r="BW344" s="62"/>
      <c r="BX344" s="62"/>
      <c r="BY344" s="62"/>
      <c r="BZ344" s="62"/>
      <c r="CA344" s="62"/>
      <c r="CB344" s="62"/>
      <c r="CC344" s="62"/>
      <c r="CD344" s="62"/>
      <c r="CE344" s="62"/>
      <c r="CF344" s="62"/>
      <c r="CG344" s="62"/>
      <c r="CH344" s="62"/>
      <c r="CI344" s="62"/>
      <c r="CJ344" s="62"/>
      <c r="CK344" s="62"/>
      <c r="CL344" s="62"/>
      <c r="CM344" s="62"/>
      <c r="CN344" s="62"/>
      <c r="CO344" s="62"/>
      <c r="CP344" s="62"/>
      <c r="CQ344" s="62"/>
      <c r="CR344" s="62"/>
      <c r="CS344" s="62"/>
      <c r="CT344" s="62"/>
      <c r="CU344" s="62"/>
      <c r="CV344" s="62"/>
      <c r="CW344" s="62"/>
      <c r="CX344" s="62"/>
      <c r="CY344" s="62"/>
      <c r="CZ344" s="62"/>
      <c r="DA344" s="62"/>
      <c r="DB344" s="62"/>
      <c r="DC344" s="62"/>
      <c r="DD344" s="62"/>
      <c r="DE344" s="62"/>
      <c r="DF344" s="62"/>
      <c r="DG344" s="62"/>
      <c r="DH344" s="62"/>
      <c r="DI344" s="62"/>
      <c r="DJ344" s="62"/>
      <c r="DK344" s="62"/>
      <c r="DL344" s="62"/>
      <c r="DM344" s="62"/>
      <c r="DN344" s="62"/>
      <c r="DO344" s="62"/>
      <c r="DP344" s="62"/>
      <c r="DQ344" s="62"/>
      <c r="DR344" s="62"/>
      <c r="DS344" s="62"/>
      <c r="DT344" s="62"/>
      <c r="DU344" s="62"/>
      <c r="DV344" s="62"/>
      <c r="DW344" s="62"/>
      <c r="DX344" s="62">
        <f t="shared" si="13"/>
        <v>0</v>
      </c>
      <c r="DY344" s="62"/>
      <c r="DZ344" s="62"/>
      <c r="EA344" s="62"/>
      <c r="EB344" s="62"/>
      <c r="EC344" s="62"/>
      <c r="ED344" s="62"/>
      <c r="EE344" s="62"/>
      <c r="EF344" s="62"/>
      <c r="EG344" s="62"/>
      <c r="EH344" s="62"/>
      <c r="EI344" s="62"/>
      <c r="EJ344" s="62"/>
      <c r="EK344" s="62">
        <f t="shared" si="14"/>
        <v>6482886</v>
      </c>
      <c r="EL344" s="62"/>
      <c r="EM344" s="62"/>
      <c r="EN344" s="62"/>
      <c r="EO344" s="62"/>
      <c r="EP344" s="62"/>
      <c r="EQ344" s="62"/>
      <c r="ER344" s="62"/>
      <c r="ES344" s="62"/>
      <c r="ET344" s="62"/>
      <c r="EU344" s="62"/>
      <c r="EV344" s="62"/>
      <c r="EW344" s="62"/>
      <c r="EX344" s="62">
        <f t="shared" si="15"/>
        <v>6482886</v>
      </c>
      <c r="EY344" s="62"/>
      <c r="EZ344" s="62"/>
      <c r="FA344" s="62"/>
      <c r="FB344" s="62"/>
      <c r="FC344" s="62"/>
      <c r="FD344" s="62"/>
      <c r="FE344" s="62"/>
      <c r="FF344" s="62"/>
      <c r="FG344" s="62"/>
      <c r="FH344" s="62"/>
      <c r="FI344" s="62"/>
      <c r="FJ344" s="66"/>
    </row>
    <row r="345" spans="1:166" ht="36.4" customHeight="1" x14ac:dyDescent="0.2">
      <c r="A345" s="67" t="s">
        <v>197</v>
      </c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  <c r="AJ345" s="68"/>
      <c r="AK345" s="58"/>
      <c r="AL345" s="59"/>
      <c r="AM345" s="59"/>
      <c r="AN345" s="59"/>
      <c r="AO345" s="59"/>
      <c r="AP345" s="59"/>
      <c r="AQ345" s="59" t="s">
        <v>434</v>
      </c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62">
        <v>63136815.5</v>
      </c>
      <c r="BD345" s="62"/>
      <c r="BE345" s="62"/>
      <c r="BF345" s="62"/>
      <c r="BG345" s="62"/>
      <c r="BH345" s="62"/>
      <c r="BI345" s="62"/>
      <c r="BJ345" s="62"/>
      <c r="BK345" s="62"/>
      <c r="BL345" s="62"/>
      <c r="BM345" s="62"/>
      <c r="BN345" s="62"/>
      <c r="BO345" s="62"/>
      <c r="BP345" s="62"/>
      <c r="BQ345" s="62"/>
      <c r="BR345" s="62"/>
      <c r="BS345" s="62"/>
      <c r="BT345" s="62"/>
      <c r="BU345" s="62">
        <v>63136815.5</v>
      </c>
      <c r="BV345" s="62"/>
      <c r="BW345" s="62"/>
      <c r="BX345" s="62"/>
      <c r="BY345" s="62"/>
      <c r="BZ345" s="62"/>
      <c r="CA345" s="62"/>
      <c r="CB345" s="62"/>
      <c r="CC345" s="62"/>
      <c r="CD345" s="62"/>
      <c r="CE345" s="62"/>
      <c r="CF345" s="62"/>
      <c r="CG345" s="62"/>
      <c r="CH345" s="62">
        <v>29906392.41</v>
      </c>
      <c r="CI345" s="62"/>
      <c r="CJ345" s="62"/>
      <c r="CK345" s="62"/>
      <c r="CL345" s="62"/>
      <c r="CM345" s="62"/>
      <c r="CN345" s="62"/>
      <c r="CO345" s="62"/>
      <c r="CP345" s="62"/>
      <c r="CQ345" s="62"/>
      <c r="CR345" s="62"/>
      <c r="CS345" s="62"/>
      <c r="CT345" s="62"/>
      <c r="CU345" s="62"/>
      <c r="CV345" s="62"/>
      <c r="CW345" s="62"/>
      <c r="CX345" s="62"/>
      <c r="CY345" s="62"/>
      <c r="CZ345" s="62"/>
      <c r="DA345" s="62"/>
      <c r="DB345" s="62"/>
      <c r="DC345" s="62"/>
      <c r="DD345" s="62"/>
      <c r="DE345" s="62"/>
      <c r="DF345" s="62"/>
      <c r="DG345" s="62"/>
      <c r="DH345" s="62"/>
      <c r="DI345" s="62"/>
      <c r="DJ345" s="62"/>
      <c r="DK345" s="62"/>
      <c r="DL345" s="62"/>
      <c r="DM345" s="62"/>
      <c r="DN345" s="62"/>
      <c r="DO345" s="62"/>
      <c r="DP345" s="62"/>
      <c r="DQ345" s="62"/>
      <c r="DR345" s="62"/>
      <c r="DS345" s="62"/>
      <c r="DT345" s="62"/>
      <c r="DU345" s="62"/>
      <c r="DV345" s="62"/>
      <c r="DW345" s="62"/>
      <c r="DX345" s="62">
        <f t="shared" si="13"/>
        <v>29906392.41</v>
      </c>
      <c r="DY345" s="62"/>
      <c r="DZ345" s="62"/>
      <c r="EA345" s="62"/>
      <c r="EB345" s="62"/>
      <c r="EC345" s="62"/>
      <c r="ED345" s="62"/>
      <c r="EE345" s="62"/>
      <c r="EF345" s="62"/>
      <c r="EG345" s="62"/>
      <c r="EH345" s="62"/>
      <c r="EI345" s="62"/>
      <c r="EJ345" s="62"/>
      <c r="EK345" s="62">
        <f t="shared" si="14"/>
        <v>33230423.09</v>
      </c>
      <c r="EL345" s="62"/>
      <c r="EM345" s="62"/>
      <c r="EN345" s="62"/>
      <c r="EO345" s="62"/>
      <c r="EP345" s="62"/>
      <c r="EQ345" s="62"/>
      <c r="ER345" s="62"/>
      <c r="ES345" s="62"/>
      <c r="ET345" s="62"/>
      <c r="EU345" s="62"/>
      <c r="EV345" s="62"/>
      <c r="EW345" s="62"/>
      <c r="EX345" s="62">
        <f t="shared" si="15"/>
        <v>33230423.09</v>
      </c>
      <c r="EY345" s="62"/>
      <c r="EZ345" s="62"/>
      <c r="FA345" s="62"/>
      <c r="FB345" s="62"/>
      <c r="FC345" s="62"/>
      <c r="FD345" s="62"/>
      <c r="FE345" s="62"/>
      <c r="FF345" s="62"/>
      <c r="FG345" s="62"/>
      <c r="FH345" s="62"/>
      <c r="FI345" s="62"/>
      <c r="FJ345" s="66"/>
    </row>
    <row r="346" spans="1:166" ht="36.4" customHeight="1" x14ac:dyDescent="0.2">
      <c r="A346" s="67" t="s">
        <v>197</v>
      </c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  <c r="AB346" s="67"/>
      <c r="AC346" s="67"/>
      <c r="AD346" s="67"/>
      <c r="AE346" s="67"/>
      <c r="AF346" s="67"/>
      <c r="AG346" s="67"/>
      <c r="AH346" s="67"/>
      <c r="AI346" s="67"/>
      <c r="AJ346" s="68"/>
      <c r="AK346" s="58"/>
      <c r="AL346" s="59"/>
      <c r="AM346" s="59"/>
      <c r="AN346" s="59"/>
      <c r="AO346" s="59"/>
      <c r="AP346" s="59"/>
      <c r="AQ346" s="59" t="s">
        <v>435</v>
      </c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62">
        <v>4466652.92</v>
      </c>
      <c r="BD346" s="62"/>
      <c r="BE346" s="62"/>
      <c r="BF346" s="62"/>
      <c r="BG346" s="62"/>
      <c r="BH346" s="62"/>
      <c r="BI346" s="62"/>
      <c r="BJ346" s="62"/>
      <c r="BK346" s="62"/>
      <c r="BL346" s="62"/>
      <c r="BM346" s="62"/>
      <c r="BN346" s="62"/>
      <c r="BO346" s="62"/>
      <c r="BP346" s="62"/>
      <c r="BQ346" s="62"/>
      <c r="BR346" s="62"/>
      <c r="BS346" s="62"/>
      <c r="BT346" s="62"/>
      <c r="BU346" s="62">
        <v>4466652.92</v>
      </c>
      <c r="BV346" s="62"/>
      <c r="BW346" s="62"/>
      <c r="BX346" s="62"/>
      <c r="BY346" s="62"/>
      <c r="BZ346" s="62"/>
      <c r="CA346" s="62"/>
      <c r="CB346" s="62"/>
      <c r="CC346" s="62"/>
      <c r="CD346" s="62"/>
      <c r="CE346" s="62"/>
      <c r="CF346" s="62"/>
      <c r="CG346" s="62"/>
      <c r="CH346" s="62">
        <v>4466652.92</v>
      </c>
      <c r="CI346" s="62"/>
      <c r="CJ346" s="62"/>
      <c r="CK346" s="62"/>
      <c r="CL346" s="62"/>
      <c r="CM346" s="62"/>
      <c r="CN346" s="62"/>
      <c r="CO346" s="62"/>
      <c r="CP346" s="62"/>
      <c r="CQ346" s="62"/>
      <c r="CR346" s="62"/>
      <c r="CS346" s="62"/>
      <c r="CT346" s="62"/>
      <c r="CU346" s="62"/>
      <c r="CV346" s="62"/>
      <c r="CW346" s="62"/>
      <c r="CX346" s="62"/>
      <c r="CY346" s="62"/>
      <c r="CZ346" s="62"/>
      <c r="DA346" s="62"/>
      <c r="DB346" s="62"/>
      <c r="DC346" s="62"/>
      <c r="DD346" s="62"/>
      <c r="DE346" s="62"/>
      <c r="DF346" s="62"/>
      <c r="DG346" s="62"/>
      <c r="DH346" s="62"/>
      <c r="DI346" s="62"/>
      <c r="DJ346" s="62"/>
      <c r="DK346" s="62"/>
      <c r="DL346" s="62"/>
      <c r="DM346" s="62"/>
      <c r="DN346" s="62"/>
      <c r="DO346" s="62"/>
      <c r="DP346" s="62"/>
      <c r="DQ346" s="62"/>
      <c r="DR346" s="62"/>
      <c r="DS346" s="62"/>
      <c r="DT346" s="62"/>
      <c r="DU346" s="62"/>
      <c r="DV346" s="62"/>
      <c r="DW346" s="62"/>
      <c r="DX346" s="62">
        <f t="shared" si="13"/>
        <v>4466652.92</v>
      </c>
      <c r="DY346" s="62"/>
      <c r="DZ346" s="62"/>
      <c r="EA346" s="62"/>
      <c r="EB346" s="62"/>
      <c r="EC346" s="62"/>
      <c r="ED346" s="62"/>
      <c r="EE346" s="62"/>
      <c r="EF346" s="62"/>
      <c r="EG346" s="62"/>
      <c r="EH346" s="62"/>
      <c r="EI346" s="62"/>
      <c r="EJ346" s="62"/>
      <c r="EK346" s="62">
        <f t="shared" si="14"/>
        <v>0</v>
      </c>
      <c r="EL346" s="62"/>
      <c r="EM346" s="62"/>
      <c r="EN346" s="62"/>
      <c r="EO346" s="62"/>
      <c r="EP346" s="62"/>
      <c r="EQ346" s="62"/>
      <c r="ER346" s="62"/>
      <c r="ES346" s="62"/>
      <c r="ET346" s="62"/>
      <c r="EU346" s="62"/>
      <c r="EV346" s="62"/>
      <c r="EW346" s="62"/>
      <c r="EX346" s="62">
        <f t="shared" si="15"/>
        <v>0</v>
      </c>
      <c r="EY346" s="62"/>
      <c r="EZ346" s="62"/>
      <c r="FA346" s="62"/>
      <c r="FB346" s="62"/>
      <c r="FC346" s="62"/>
      <c r="FD346" s="62"/>
      <c r="FE346" s="62"/>
      <c r="FF346" s="62"/>
      <c r="FG346" s="62"/>
      <c r="FH346" s="62"/>
      <c r="FI346" s="62"/>
      <c r="FJ346" s="66"/>
    </row>
    <row r="347" spans="1:166" ht="12.75" x14ac:dyDescent="0.2">
      <c r="A347" s="67" t="s">
        <v>179</v>
      </c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  <c r="AB347" s="67"/>
      <c r="AC347" s="67"/>
      <c r="AD347" s="67"/>
      <c r="AE347" s="67"/>
      <c r="AF347" s="67"/>
      <c r="AG347" s="67"/>
      <c r="AH347" s="67"/>
      <c r="AI347" s="67"/>
      <c r="AJ347" s="68"/>
      <c r="AK347" s="58"/>
      <c r="AL347" s="59"/>
      <c r="AM347" s="59"/>
      <c r="AN347" s="59"/>
      <c r="AO347" s="59"/>
      <c r="AP347" s="59"/>
      <c r="AQ347" s="59" t="s">
        <v>436</v>
      </c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62">
        <v>709900</v>
      </c>
      <c r="BD347" s="62"/>
      <c r="BE347" s="62"/>
      <c r="BF347" s="62"/>
      <c r="BG347" s="62"/>
      <c r="BH347" s="62"/>
      <c r="BI347" s="62"/>
      <c r="BJ347" s="62"/>
      <c r="BK347" s="62"/>
      <c r="BL347" s="62"/>
      <c r="BM347" s="62"/>
      <c r="BN347" s="62"/>
      <c r="BO347" s="62"/>
      <c r="BP347" s="62"/>
      <c r="BQ347" s="62"/>
      <c r="BR347" s="62"/>
      <c r="BS347" s="62"/>
      <c r="BT347" s="62"/>
      <c r="BU347" s="62">
        <v>709900</v>
      </c>
      <c r="BV347" s="62"/>
      <c r="BW347" s="62"/>
      <c r="BX347" s="62"/>
      <c r="BY347" s="62"/>
      <c r="BZ347" s="62"/>
      <c r="CA347" s="62"/>
      <c r="CB347" s="62"/>
      <c r="CC347" s="62"/>
      <c r="CD347" s="62"/>
      <c r="CE347" s="62"/>
      <c r="CF347" s="62"/>
      <c r="CG347" s="62"/>
      <c r="CH347" s="62"/>
      <c r="CI347" s="62"/>
      <c r="CJ347" s="62"/>
      <c r="CK347" s="62"/>
      <c r="CL347" s="62"/>
      <c r="CM347" s="62"/>
      <c r="CN347" s="62"/>
      <c r="CO347" s="62"/>
      <c r="CP347" s="62"/>
      <c r="CQ347" s="62"/>
      <c r="CR347" s="62"/>
      <c r="CS347" s="62"/>
      <c r="CT347" s="62"/>
      <c r="CU347" s="62"/>
      <c r="CV347" s="62"/>
      <c r="CW347" s="62"/>
      <c r="CX347" s="62"/>
      <c r="CY347" s="62"/>
      <c r="CZ347" s="62"/>
      <c r="DA347" s="62"/>
      <c r="DB347" s="62"/>
      <c r="DC347" s="62"/>
      <c r="DD347" s="62"/>
      <c r="DE347" s="62"/>
      <c r="DF347" s="62"/>
      <c r="DG347" s="62"/>
      <c r="DH347" s="62"/>
      <c r="DI347" s="62"/>
      <c r="DJ347" s="62"/>
      <c r="DK347" s="62"/>
      <c r="DL347" s="62"/>
      <c r="DM347" s="62"/>
      <c r="DN347" s="62"/>
      <c r="DO347" s="62"/>
      <c r="DP347" s="62"/>
      <c r="DQ347" s="62"/>
      <c r="DR347" s="62"/>
      <c r="DS347" s="62"/>
      <c r="DT347" s="62"/>
      <c r="DU347" s="62"/>
      <c r="DV347" s="62"/>
      <c r="DW347" s="62"/>
      <c r="DX347" s="62">
        <f t="shared" si="13"/>
        <v>0</v>
      </c>
      <c r="DY347" s="62"/>
      <c r="DZ347" s="62"/>
      <c r="EA347" s="62"/>
      <c r="EB347" s="62"/>
      <c r="EC347" s="62"/>
      <c r="ED347" s="62"/>
      <c r="EE347" s="62"/>
      <c r="EF347" s="62"/>
      <c r="EG347" s="62"/>
      <c r="EH347" s="62"/>
      <c r="EI347" s="62"/>
      <c r="EJ347" s="62"/>
      <c r="EK347" s="62">
        <f t="shared" si="14"/>
        <v>709900</v>
      </c>
      <c r="EL347" s="62"/>
      <c r="EM347" s="62"/>
      <c r="EN347" s="62"/>
      <c r="EO347" s="62"/>
      <c r="EP347" s="62"/>
      <c r="EQ347" s="62"/>
      <c r="ER347" s="62"/>
      <c r="ES347" s="62"/>
      <c r="ET347" s="62"/>
      <c r="EU347" s="62"/>
      <c r="EV347" s="62"/>
      <c r="EW347" s="62"/>
      <c r="EX347" s="62">
        <f t="shared" si="15"/>
        <v>709900</v>
      </c>
      <c r="EY347" s="62"/>
      <c r="EZ347" s="62"/>
      <c r="FA347" s="62"/>
      <c r="FB347" s="62"/>
      <c r="FC347" s="62"/>
      <c r="FD347" s="62"/>
      <c r="FE347" s="62"/>
      <c r="FF347" s="62"/>
      <c r="FG347" s="62"/>
      <c r="FH347" s="62"/>
      <c r="FI347" s="62"/>
      <c r="FJ347" s="66"/>
    </row>
    <row r="348" spans="1:166" ht="24" customHeight="1" x14ac:dyDescent="0.2">
      <c r="A348" s="73" t="s">
        <v>437</v>
      </c>
      <c r="B348" s="73"/>
      <c r="C348" s="73"/>
      <c r="D348" s="73"/>
      <c r="E348" s="73"/>
      <c r="F348" s="73"/>
      <c r="G348" s="73"/>
      <c r="H348" s="73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73"/>
      <c r="X348" s="73"/>
      <c r="Y348" s="73"/>
      <c r="Z348" s="73"/>
      <c r="AA348" s="73"/>
      <c r="AB348" s="73"/>
      <c r="AC348" s="73"/>
      <c r="AD348" s="73"/>
      <c r="AE348" s="73"/>
      <c r="AF348" s="73"/>
      <c r="AG348" s="73"/>
      <c r="AH348" s="73"/>
      <c r="AI348" s="73"/>
      <c r="AJ348" s="74"/>
      <c r="AK348" s="75" t="s">
        <v>438</v>
      </c>
      <c r="AL348" s="76"/>
      <c r="AM348" s="76"/>
      <c r="AN348" s="76"/>
      <c r="AO348" s="76"/>
      <c r="AP348" s="76"/>
      <c r="AQ348" s="77"/>
      <c r="AR348" s="77"/>
      <c r="AS348" s="77"/>
      <c r="AT348" s="77"/>
      <c r="AU348" s="77"/>
      <c r="AV348" s="77"/>
      <c r="AW348" s="77"/>
      <c r="AX348" s="77"/>
      <c r="AY348" s="77"/>
      <c r="AZ348" s="77"/>
      <c r="BA348" s="77"/>
      <c r="BB348" s="77"/>
      <c r="BC348" s="72">
        <v>-69922124.629999995</v>
      </c>
      <c r="BD348" s="72"/>
      <c r="BE348" s="72"/>
      <c r="BF348" s="72"/>
      <c r="BG348" s="72"/>
      <c r="BH348" s="72"/>
      <c r="BI348" s="72"/>
      <c r="BJ348" s="72"/>
      <c r="BK348" s="72"/>
      <c r="BL348" s="72"/>
      <c r="BM348" s="72"/>
      <c r="BN348" s="72"/>
      <c r="BO348" s="72"/>
      <c r="BP348" s="72"/>
      <c r="BQ348" s="72"/>
      <c r="BR348" s="72"/>
      <c r="BS348" s="72"/>
      <c r="BT348" s="72"/>
      <c r="BU348" s="72">
        <v>-69922124.629999995</v>
      </c>
      <c r="BV348" s="72"/>
      <c r="BW348" s="72"/>
      <c r="BX348" s="72"/>
      <c r="BY348" s="72"/>
      <c r="BZ348" s="72"/>
      <c r="CA348" s="72"/>
      <c r="CB348" s="72"/>
      <c r="CC348" s="72"/>
      <c r="CD348" s="72"/>
      <c r="CE348" s="72"/>
      <c r="CF348" s="72"/>
      <c r="CG348" s="72"/>
      <c r="CH348" s="72">
        <v>41282435.729999997</v>
      </c>
      <c r="CI348" s="72"/>
      <c r="CJ348" s="72"/>
      <c r="CK348" s="72"/>
      <c r="CL348" s="72"/>
      <c r="CM348" s="72"/>
      <c r="CN348" s="72"/>
      <c r="CO348" s="72"/>
      <c r="CP348" s="72"/>
      <c r="CQ348" s="72"/>
      <c r="CR348" s="72"/>
      <c r="CS348" s="72"/>
      <c r="CT348" s="72"/>
      <c r="CU348" s="72"/>
      <c r="CV348" s="72"/>
      <c r="CW348" s="72"/>
      <c r="CX348" s="72"/>
      <c r="CY348" s="72"/>
      <c r="CZ348" s="72"/>
      <c r="DA348" s="72"/>
      <c r="DB348" s="72"/>
      <c r="DC348" s="72"/>
      <c r="DD348" s="72"/>
      <c r="DE348" s="72"/>
      <c r="DF348" s="72"/>
      <c r="DG348" s="72"/>
      <c r="DH348" s="72"/>
      <c r="DI348" s="72"/>
      <c r="DJ348" s="72"/>
      <c r="DK348" s="72"/>
      <c r="DL348" s="72"/>
      <c r="DM348" s="72"/>
      <c r="DN348" s="72"/>
      <c r="DO348" s="72"/>
      <c r="DP348" s="72"/>
      <c r="DQ348" s="72"/>
      <c r="DR348" s="72"/>
      <c r="DS348" s="72"/>
      <c r="DT348" s="72"/>
      <c r="DU348" s="72"/>
      <c r="DV348" s="72"/>
      <c r="DW348" s="72"/>
      <c r="DX348" s="62">
        <f t="shared" si="13"/>
        <v>41282435.729999997</v>
      </c>
      <c r="DY348" s="62"/>
      <c r="DZ348" s="62"/>
      <c r="EA348" s="62"/>
      <c r="EB348" s="62"/>
      <c r="EC348" s="62"/>
      <c r="ED348" s="62"/>
      <c r="EE348" s="62"/>
      <c r="EF348" s="62"/>
      <c r="EG348" s="62"/>
      <c r="EH348" s="62"/>
      <c r="EI348" s="62"/>
      <c r="EJ348" s="62"/>
      <c r="EK348" s="72"/>
      <c r="EL348" s="72"/>
      <c r="EM348" s="72"/>
      <c r="EN348" s="72"/>
      <c r="EO348" s="72"/>
      <c r="EP348" s="72"/>
      <c r="EQ348" s="72"/>
      <c r="ER348" s="72"/>
      <c r="ES348" s="72"/>
      <c r="ET348" s="72"/>
      <c r="EU348" s="72"/>
      <c r="EV348" s="72"/>
      <c r="EW348" s="72"/>
      <c r="EX348" s="72"/>
      <c r="EY348" s="72"/>
      <c r="EZ348" s="72"/>
      <c r="FA348" s="72"/>
      <c r="FB348" s="72"/>
      <c r="FC348" s="72"/>
      <c r="FD348" s="72"/>
      <c r="FE348" s="72"/>
      <c r="FF348" s="72"/>
      <c r="FG348" s="72"/>
      <c r="FH348" s="72"/>
      <c r="FI348" s="72"/>
      <c r="FJ348" s="78"/>
    </row>
    <row r="349" spans="1:166" ht="24" customHeight="1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  <c r="EU349" s="3"/>
      <c r="EV349" s="3"/>
      <c r="EW349" s="3"/>
      <c r="EX349" s="3"/>
      <c r="EY349" s="3"/>
      <c r="EZ349" s="3"/>
      <c r="FA349" s="3"/>
      <c r="FB349" s="3"/>
      <c r="FC349" s="3"/>
      <c r="FD349" s="3"/>
      <c r="FE349" s="3"/>
      <c r="FF349" s="3"/>
      <c r="FG349" s="3"/>
      <c r="FH349" s="3"/>
      <c r="FI349" s="3"/>
      <c r="FJ349" s="3"/>
    </row>
    <row r="350" spans="1:166" ht="35.25" customHeight="1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3"/>
      <c r="DU350" s="3"/>
      <c r="DV350" s="3"/>
      <c r="DW350" s="3"/>
      <c r="DX350" s="3"/>
      <c r="DY350" s="3"/>
      <c r="DZ350" s="3"/>
      <c r="EA350" s="3"/>
      <c r="EB350" s="3"/>
      <c r="EC350" s="3"/>
      <c r="ED350" s="3"/>
      <c r="EE350" s="3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  <c r="ER350" s="3"/>
      <c r="ES350" s="3"/>
      <c r="ET350" s="3"/>
      <c r="EU350" s="3"/>
      <c r="EV350" s="3"/>
      <c r="EW350" s="3"/>
      <c r="EX350" s="3"/>
      <c r="EY350" s="3"/>
      <c r="EZ350" s="3"/>
      <c r="FA350" s="3"/>
      <c r="FB350" s="3"/>
      <c r="FC350" s="3"/>
      <c r="FD350" s="3"/>
      <c r="FE350" s="3"/>
      <c r="FF350" s="3"/>
      <c r="FG350" s="3"/>
      <c r="FH350" s="3"/>
      <c r="FI350" s="3"/>
      <c r="FJ350" s="3"/>
    </row>
    <row r="351" spans="1:166" ht="35.25" customHeight="1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3"/>
      <c r="DU351" s="3"/>
      <c r="DV351" s="3"/>
      <c r="DW351" s="3"/>
      <c r="DX351" s="3"/>
      <c r="DY351" s="3"/>
      <c r="DZ351" s="3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  <c r="ER351" s="3"/>
      <c r="ES351" s="3"/>
      <c r="ET351" s="3"/>
      <c r="EU351" s="3"/>
      <c r="EV351" s="3"/>
      <c r="EW351" s="3"/>
      <c r="EX351" s="3"/>
      <c r="EY351" s="3"/>
      <c r="EZ351" s="3"/>
      <c r="FA351" s="3"/>
      <c r="FB351" s="3"/>
      <c r="FC351" s="3"/>
      <c r="FD351" s="3"/>
      <c r="FE351" s="3"/>
      <c r="FF351" s="3"/>
      <c r="FG351" s="3"/>
      <c r="FH351" s="3"/>
      <c r="FI351" s="3"/>
      <c r="FJ351" s="3"/>
    </row>
    <row r="352" spans="1:166" ht="12" customHeight="1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  <c r="ER352" s="3"/>
      <c r="ES352" s="3"/>
      <c r="ET352" s="3"/>
      <c r="EU352" s="3"/>
      <c r="EV352" s="3"/>
      <c r="EW352" s="3"/>
      <c r="EX352" s="3"/>
      <c r="EY352" s="3"/>
      <c r="EZ352" s="3"/>
      <c r="FA352" s="3"/>
      <c r="FB352" s="3"/>
      <c r="FC352" s="3"/>
      <c r="FD352" s="3"/>
      <c r="FE352" s="3"/>
      <c r="FF352" s="3"/>
      <c r="FG352" s="3"/>
      <c r="FH352" s="3"/>
      <c r="FI352" s="3"/>
      <c r="FJ352" s="3"/>
    </row>
    <row r="353" spans="1:166" ht="8.25" customHeight="1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  <c r="EZ353" s="3"/>
      <c r="FA353" s="3"/>
      <c r="FB353" s="3"/>
      <c r="FC353" s="3"/>
      <c r="FD353" s="3"/>
      <c r="FE353" s="3"/>
      <c r="FF353" s="3"/>
      <c r="FG353" s="3"/>
      <c r="FH353" s="3"/>
      <c r="FI353" s="3"/>
      <c r="FJ353" s="3"/>
    </row>
    <row r="354" spans="1:166" ht="9.75" customHeight="1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  <c r="EZ354" s="3"/>
      <c r="FA354" s="3"/>
      <c r="FB354" s="3"/>
      <c r="FC354" s="3"/>
      <c r="FD354" s="3"/>
      <c r="FE354" s="3"/>
      <c r="FF354" s="3"/>
      <c r="FG354" s="3"/>
      <c r="FH354" s="3"/>
      <c r="FI354" s="3"/>
      <c r="FJ354" s="3"/>
    </row>
    <row r="355" spans="1:16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6" t="s">
        <v>439</v>
      </c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6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2" t="s">
        <v>440</v>
      </c>
    </row>
    <row r="356" spans="1:166" ht="12.75" customHeight="1" x14ac:dyDescent="0.2">
      <c r="A356" s="71"/>
      <c r="B356" s="71"/>
      <c r="C356" s="71"/>
      <c r="D356" s="71"/>
      <c r="E356" s="71"/>
      <c r="F356" s="71"/>
      <c r="G356" s="71"/>
      <c r="H356" s="71"/>
      <c r="I356" s="71"/>
      <c r="J356" s="71"/>
      <c r="K356" s="71"/>
      <c r="L356" s="71"/>
      <c r="M356" s="71"/>
      <c r="N356" s="71"/>
      <c r="O356" s="71"/>
      <c r="P356" s="71"/>
      <c r="Q356" s="71"/>
      <c r="R356" s="71"/>
      <c r="S356" s="71"/>
      <c r="T356" s="71"/>
      <c r="U356" s="71"/>
      <c r="V356" s="71"/>
      <c r="W356" s="71"/>
      <c r="X356" s="71"/>
      <c r="Y356" s="71"/>
      <c r="Z356" s="71"/>
      <c r="AA356" s="71"/>
      <c r="AB356" s="71"/>
      <c r="AC356" s="71"/>
      <c r="AD356" s="71"/>
      <c r="AE356" s="71"/>
      <c r="AF356" s="71"/>
      <c r="AG356" s="71"/>
      <c r="AH356" s="71"/>
      <c r="AI356" s="71"/>
      <c r="AJ356" s="71"/>
      <c r="AK356" s="71"/>
      <c r="AL356" s="71"/>
      <c r="AM356" s="71"/>
      <c r="AN356" s="71"/>
      <c r="AO356" s="71"/>
      <c r="AP356" s="71"/>
      <c r="AQ356" s="71"/>
      <c r="AR356" s="71"/>
      <c r="AS356" s="71"/>
      <c r="AT356" s="71"/>
      <c r="AU356" s="71"/>
      <c r="AV356" s="71"/>
      <c r="AW356" s="71"/>
      <c r="AX356" s="71"/>
      <c r="AY356" s="71"/>
      <c r="AZ356" s="71"/>
      <c r="BA356" s="71"/>
      <c r="BB356" s="71"/>
      <c r="BC356" s="71"/>
      <c r="BD356" s="71"/>
      <c r="BE356" s="71"/>
      <c r="BF356" s="71"/>
      <c r="BG356" s="71"/>
      <c r="BH356" s="71"/>
      <c r="BI356" s="71"/>
      <c r="BJ356" s="71"/>
      <c r="BK356" s="71"/>
      <c r="BL356" s="71"/>
      <c r="BM356" s="71"/>
      <c r="BN356" s="71"/>
      <c r="BO356" s="71"/>
      <c r="BP356" s="71"/>
      <c r="BQ356" s="71"/>
      <c r="BR356" s="71"/>
      <c r="BS356" s="71"/>
      <c r="BT356" s="71"/>
      <c r="BU356" s="71"/>
      <c r="BV356" s="71"/>
      <c r="BW356" s="71"/>
      <c r="BX356" s="71"/>
      <c r="BY356" s="71"/>
      <c r="BZ356" s="71"/>
      <c r="CA356" s="71"/>
      <c r="CB356" s="71"/>
      <c r="CC356" s="71"/>
      <c r="CD356" s="71"/>
      <c r="CE356" s="71"/>
      <c r="CF356" s="71"/>
      <c r="CG356" s="71"/>
      <c r="CH356" s="71"/>
      <c r="CI356" s="71"/>
      <c r="CJ356" s="71"/>
      <c r="CK356" s="71"/>
      <c r="CL356" s="71"/>
      <c r="CM356" s="71"/>
      <c r="CN356" s="71"/>
      <c r="CO356" s="71"/>
      <c r="CP356" s="71"/>
      <c r="CQ356" s="71"/>
      <c r="CR356" s="71"/>
      <c r="CS356" s="71"/>
      <c r="CT356" s="71"/>
      <c r="CU356" s="71"/>
      <c r="CV356" s="71"/>
      <c r="CW356" s="71"/>
      <c r="CX356" s="71"/>
      <c r="CY356" s="71"/>
      <c r="CZ356" s="71"/>
      <c r="DA356" s="71"/>
      <c r="DB356" s="71"/>
      <c r="DC356" s="71"/>
      <c r="DD356" s="71"/>
      <c r="DE356" s="71"/>
      <c r="DF356" s="71"/>
      <c r="DG356" s="71"/>
      <c r="DH356" s="71"/>
      <c r="DI356" s="71"/>
      <c r="DJ356" s="71"/>
      <c r="DK356" s="71"/>
      <c r="DL356" s="71"/>
      <c r="DM356" s="71"/>
      <c r="DN356" s="71"/>
      <c r="DO356" s="71"/>
      <c r="DP356" s="71"/>
      <c r="DQ356" s="71"/>
      <c r="DR356" s="71"/>
      <c r="DS356" s="71"/>
      <c r="DT356" s="71"/>
      <c r="DU356" s="71"/>
      <c r="DV356" s="71"/>
      <c r="DW356" s="71"/>
      <c r="DX356" s="71"/>
      <c r="DY356" s="71"/>
      <c r="DZ356" s="71"/>
      <c r="EA356" s="71"/>
      <c r="EB356" s="71"/>
      <c r="EC356" s="71"/>
      <c r="ED356" s="71"/>
      <c r="EE356" s="71"/>
      <c r="EF356" s="71"/>
      <c r="EG356" s="71"/>
      <c r="EH356" s="71"/>
      <c r="EI356" s="71"/>
      <c r="EJ356" s="71"/>
      <c r="EK356" s="71"/>
      <c r="EL356" s="71"/>
      <c r="EM356" s="71"/>
      <c r="EN356" s="71"/>
      <c r="EO356" s="71"/>
      <c r="EP356" s="71"/>
      <c r="EQ356" s="71"/>
      <c r="ER356" s="71"/>
      <c r="ES356" s="71"/>
      <c r="ET356" s="71"/>
      <c r="EU356" s="71"/>
      <c r="EV356" s="71"/>
      <c r="EW356" s="71"/>
      <c r="EX356" s="71"/>
      <c r="EY356" s="71"/>
      <c r="EZ356" s="71"/>
      <c r="FA356" s="71"/>
      <c r="FB356" s="71"/>
      <c r="FC356" s="71"/>
      <c r="FD356" s="71"/>
      <c r="FE356" s="71"/>
      <c r="FF356" s="71"/>
      <c r="FG356" s="71"/>
      <c r="FH356" s="71"/>
      <c r="FI356" s="71"/>
      <c r="FJ356" s="71"/>
    </row>
    <row r="357" spans="1:166" ht="11.25" customHeight="1" x14ac:dyDescent="0.2">
      <c r="A357" s="41" t="s">
        <v>21</v>
      </c>
      <c r="B357" s="41"/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41"/>
      <c r="AG357" s="41"/>
      <c r="AH357" s="41"/>
      <c r="AI357" s="41"/>
      <c r="AJ357" s="41"/>
      <c r="AK357" s="41"/>
      <c r="AL357" s="41"/>
      <c r="AM357" s="41"/>
      <c r="AN357" s="41"/>
      <c r="AO357" s="42"/>
      <c r="AP357" s="45" t="s">
        <v>22</v>
      </c>
      <c r="AQ357" s="41"/>
      <c r="AR357" s="41"/>
      <c r="AS357" s="41"/>
      <c r="AT357" s="41"/>
      <c r="AU357" s="42"/>
      <c r="AV357" s="45" t="s">
        <v>441</v>
      </c>
      <c r="AW357" s="41"/>
      <c r="AX357" s="41"/>
      <c r="AY357" s="41"/>
      <c r="AZ357" s="41"/>
      <c r="BA357" s="41"/>
      <c r="BB357" s="41"/>
      <c r="BC357" s="41"/>
      <c r="BD357" s="41"/>
      <c r="BE357" s="41"/>
      <c r="BF357" s="41"/>
      <c r="BG357" s="41"/>
      <c r="BH357" s="41"/>
      <c r="BI357" s="41"/>
      <c r="BJ357" s="41"/>
      <c r="BK357" s="42"/>
      <c r="BL357" s="45" t="s">
        <v>149</v>
      </c>
      <c r="BM357" s="41"/>
      <c r="BN357" s="41"/>
      <c r="BO357" s="41"/>
      <c r="BP357" s="41"/>
      <c r="BQ357" s="41"/>
      <c r="BR357" s="41"/>
      <c r="BS357" s="41"/>
      <c r="BT357" s="41"/>
      <c r="BU357" s="41"/>
      <c r="BV357" s="41"/>
      <c r="BW357" s="41"/>
      <c r="BX357" s="41"/>
      <c r="BY357" s="41"/>
      <c r="BZ357" s="41"/>
      <c r="CA357" s="41"/>
      <c r="CB357" s="41"/>
      <c r="CC357" s="41"/>
      <c r="CD357" s="41"/>
      <c r="CE357" s="42"/>
      <c r="CF357" s="35" t="s">
        <v>25</v>
      </c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7"/>
      <c r="ET357" s="45" t="s">
        <v>26</v>
      </c>
      <c r="EU357" s="41"/>
      <c r="EV357" s="41"/>
      <c r="EW357" s="41"/>
      <c r="EX357" s="41"/>
      <c r="EY357" s="41"/>
      <c r="EZ357" s="41"/>
      <c r="FA357" s="41"/>
      <c r="FB357" s="41"/>
      <c r="FC357" s="41"/>
      <c r="FD357" s="41"/>
      <c r="FE357" s="41"/>
      <c r="FF357" s="41"/>
      <c r="FG357" s="41"/>
      <c r="FH357" s="41"/>
      <c r="FI357" s="41"/>
      <c r="FJ357" s="47"/>
    </row>
    <row r="358" spans="1:166" ht="69.75" customHeight="1" x14ac:dyDescent="0.2">
      <c r="A358" s="43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4"/>
      <c r="AP358" s="46"/>
      <c r="AQ358" s="43"/>
      <c r="AR358" s="43"/>
      <c r="AS358" s="43"/>
      <c r="AT358" s="43"/>
      <c r="AU358" s="44"/>
      <c r="AV358" s="46"/>
      <c r="AW358" s="43"/>
      <c r="AX358" s="43"/>
      <c r="AY358" s="43"/>
      <c r="AZ358" s="43"/>
      <c r="BA358" s="43"/>
      <c r="BB358" s="43"/>
      <c r="BC358" s="43"/>
      <c r="BD358" s="43"/>
      <c r="BE358" s="43"/>
      <c r="BF358" s="43"/>
      <c r="BG358" s="43"/>
      <c r="BH358" s="43"/>
      <c r="BI358" s="43"/>
      <c r="BJ358" s="43"/>
      <c r="BK358" s="44"/>
      <c r="BL358" s="46"/>
      <c r="BM358" s="43"/>
      <c r="BN358" s="43"/>
      <c r="BO358" s="43"/>
      <c r="BP358" s="43"/>
      <c r="BQ358" s="43"/>
      <c r="BR358" s="43"/>
      <c r="BS358" s="43"/>
      <c r="BT358" s="43"/>
      <c r="BU358" s="43"/>
      <c r="BV358" s="43"/>
      <c r="BW358" s="43"/>
      <c r="BX358" s="43"/>
      <c r="BY358" s="43"/>
      <c r="BZ358" s="43"/>
      <c r="CA358" s="43"/>
      <c r="CB358" s="43"/>
      <c r="CC358" s="43"/>
      <c r="CD358" s="43"/>
      <c r="CE358" s="44"/>
      <c r="CF358" s="36" t="s">
        <v>442</v>
      </c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7"/>
      <c r="CW358" s="35" t="s">
        <v>28</v>
      </c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7"/>
      <c r="DN358" s="35" t="s">
        <v>29</v>
      </c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7"/>
      <c r="EE358" s="35" t="s">
        <v>30</v>
      </c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7"/>
      <c r="ET358" s="46"/>
      <c r="EU358" s="43"/>
      <c r="EV358" s="43"/>
      <c r="EW358" s="43"/>
      <c r="EX358" s="43"/>
      <c r="EY358" s="43"/>
      <c r="EZ358" s="43"/>
      <c r="FA358" s="43"/>
      <c r="FB358" s="43"/>
      <c r="FC358" s="43"/>
      <c r="FD358" s="43"/>
      <c r="FE358" s="43"/>
      <c r="FF358" s="43"/>
      <c r="FG358" s="43"/>
      <c r="FH358" s="43"/>
      <c r="FI358" s="43"/>
      <c r="FJ358" s="48"/>
    </row>
    <row r="359" spans="1:166" ht="12" customHeight="1" x14ac:dyDescent="0.2">
      <c r="A359" s="39">
        <v>1</v>
      </c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9"/>
      <c r="AK359" s="39"/>
      <c r="AL359" s="39"/>
      <c r="AM359" s="39"/>
      <c r="AN359" s="39"/>
      <c r="AO359" s="40"/>
      <c r="AP359" s="29">
        <v>2</v>
      </c>
      <c r="AQ359" s="30"/>
      <c r="AR359" s="30"/>
      <c r="AS359" s="30"/>
      <c r="AT359" s="30"/>
      <c r="AU359" s="31"/>
      <c r="AV359" s="29">
        <v>3</v>
      </c>
      <c r="AW359" s="30"/>
      <c r="AX359" s="30"/>
      <c r="AY359" s="30"/>
      <c r="AZ359" s="30"/>
      <c r="BA359" s="30"/>
      <c r="BB359" s="30"/>
      <c r="BC359" s="30"/>
      <c r="BD359" s="30"/>
      <c r="BE359" s="15"/>
      <c r="BF359" s="15"/>
      <c r="BG359" s="15"/>
      <c r="BH359" s="15"/>
      <c r="BI359" s="15"/>
      <c r="BJ359" s="15"/>
      <c r="BK359" s="38"/>
      <c r="BL359" s="29">
        <v>4</v>
      </c>
      <c r="BM359" s="30"/>
      <c r="BN359" s="30"/>
      <c r="BO359" s="30"/>
      <c r="BP359" s="30"/>
      <c r="BQ359" s="30"/>
      <c r="BR359" s="30"/>
      <c r="BS359" s="30"/>
      <c r="BT359" s="30"/>
      <c r="BU359" s="30"/>
      <c r="BV359" s="30"/>
      <c r="BW359" s="30"/>
      <c r="BX359" s="30"/>
      <c r="BY359" s="30"/>
      <c r="BZ359" s="30"/>
      <c r="CA359" s="30"/>
      <c r="CB359" s="30"/>
      <c r="CC359" s="30"/>
      <c r="CD359" s="30"/>
      <c r="CE359" s="31"/>
      <c r="CF359" s="29">
        <v>5</v>
      </c>
      <c r="CG359" s="30"/>
      <c r="CH359" s="30"/>
      <c r="CI359" s="30"/>
      <c r="CJ359" s="30"/>
      <c r="CK359" s="30"/>
      <c r="CL359" s="30"/>
      <c r="CM359" s="30"/>
      <c r="CN359" s="30"/>
      <c r="CO359" s="30"/>
      <c r="CP359" s="30"/>
      <c r="CQ359" s="30"/>
      <c r="CR359" s="30"/>
      <c r="CS359" s="30"/>
      <c r="CT359" s="30"/>
      <c r="CU359" s="30"/>
      <c r="CV359" s="31"/>
      <c r="CW359" s="29">
        <v>6</v>
      </c>
      <c r="CX359" s="30"/>
      <c r="CY359" s="30"/>
      <c r="CZ359" s="30"/>
      <c r="DA359" s="30"/>
      <c r="DB359" s="30"/>
      <c r="DC359" s="30"/>
      <c r="DD359" s="30"/>
      <c r="DE359" s="30"/>
      <c r="DF359" s="30"/>
      <c r="DG359" s="30"/>
      <c r="DH359" s="30"/>
      <c r="DI359" s="30"/>
      <c r="DJ359" s="30"/>
      <c r="DK359" s="30"/>
      <c r="DL359" s="30"/>
      <c r="DM359" s="31"/>
      <c r="DN359" s="29">
        <v>7</v>
      </c>
      <c r="DO359" s="30"/>
      <c r="DP359" s="30"/>
      <c r="DQ359" s="30"/>
      <c r="DR359" s="30"/>
      <c r="DS359" s="30"/>
      <c r="DT359" s="30"/>
      <c r="DU359" s="30"/>
      <c r="DV359" s="30"/>
      <c r="DW359" s="30"/>
      <c r="DX359" s="30"/>
      <c r="DY359" s="30"/>
      <c r="DZ359" s="30"/>
      <c r="EA359" s="30"/>
      <c r="EB359" s="30"/>
      <c r="EC359" s="30"/>
      <c r="ED359" s="31"/>
      <c r="EE359" s="29">
        <v>8</v>
      </c>
      <c r="EF359" s="30"/>
      <c r="EG359" s="30"/>
      <c r="EH359" s="30"/>
      <c r="EI359" s="30"/>
      <c r="EJ359" s="30"/>
      <c r="EK359" s="30"/>
      <c r="EL359" s="30"/>
      <c r="EM359" s="30"/>
      <c r="EN359" s="30"/>
      <c r="EO359" s="30"/>
      <c r="EP359" s="30"/>
      <c r="EQ359" s="30"/>
      <c r="ER359" s="30"/>
      <c r="ES359" s="31"/>
      <c r="ET359" s="49">
        <v>9</v>
      </c>
      <c r="EU359" s="15"/>
      <c r="EV359" s="15"/>
      <c r="EW359" s="15"/>
      <c r="EX359" s="15"/>
      <c r="EY359" s="15"/>
      <c r="EZ359" s="15"/>
      <c r="FA359" s="15"/>
      <c r="FB359" s="15"/>
      <c r="FC359" s="15"/>
      <c r="FD359" s="15"/>
      <c r="FE359" s="15"/>
      <c r="FF359" s="15"/>
      <c r="FG359" s="15"/>
      <c r="FH359" s="15"/>
      <c r="FI359" s="15"/>
      <c r="FJ359" s="16"/>
    </row>
    <row r="360" spans="1:166" ht="37.5" customHeight="1" x14ac:dyDescent="0.2">
      <c r="A360" s="79" t="s">
        <v>443</v>
      </c>
      <c r="B360" s="79"/>
      <c r="C360" s="79"/>
      <c r="D360" s="79"/>
      <c r="E360" s="79"/>
      <c r="F360" s="79"/>
      <c r="G360" s="79"/>
      <c r="H360" s="79"/>
      <c r="I360" s="79"/>
      <c r="J360" s="79"/>
      <c r="K360" s="79"/>
      <c r="L360" s="79"/>
      <c r="M360" s="79"/>
      <c r="N360" s="79"/>
      <c r="O360" s="79"/>
      <c r="P360" s="79"/>
      <c r="Q360" s="79"/>
      <c r="R360" s="79"/>
      <c r="S360" s="79"/>
      <c r="T360" s="79"/>
      <c r="U360" s="79"/>
      <c r="V360" s="79"/>
      <c r="W360" s="79"/>
      <c r="X360" s="79"/>
      <c r="Y360" s="79"/>
      <c r="Z360" s="79"/>
      <c r="AA360" s="79"/>
      <c r="AB360" s="79"/>
      <c r="AC360" s="79"/>
      <c r="AD360" s="79"/>
      <c r="AE360" s="79"/>
      <c r="AF360" s="79"/>
      <c r="AG360" s="79"/>
      <c r="AH360" s="79"/>
      <c r="AI360" s="79"/>
      <c r="AJ360" s="79"/>
      <c r="AK360" s="79"/>
      <c r="AL360" s="79"/>
      <c r="AM360" s="79"/>
      <c r="AN360" s="79"/>
      <c r="AO360" s="80"/>
      <c r="AP360" s="51" t="s">
        <v>444</v>
      </c>
      <c r="AQ360" s="52"/>
      <c r="AR360" s="52"/>
      <c r="AS360" s="52"/>
      <c r="AT360" s="52"/>
      <c r="AU360" s="52"/>
      <c r="AV360" s="52"/>
      <c r="AW360" s="52"/>
      <c r="AX360" s="52"/>
      <c r="AY360" s="52"/>
      <c r="AZ360" s="52"/>
      <c r="BA360" s="52"/>
      <c r="BB360" s="52"/>
      <c r="BC360" s="52"/>
      <c r="BD360" s="52"/>
      <c r="BE360" s="53"/>
      <c r="BF360" s="33"/>
      <c r="BG360" s="33"/>
      <c r="BH360" s="33"/>
      <c r="BI360" s="33"/>
      <c r="BJ360" s="33"/>
      <c r="BK360" s="54"/>
      <c r="BL360" s="55">
        <v>69922124.629999995</v>
      </c>
      <c r="BM360" s="55"/>
      <c r="BN360" s="55"/>
      <c r="BO360" s="55"/>
      <c r="BP360" s="55"/>
      <c r="BQ360" s="55"/>
      <c r="BR360" s="55"/>
      <c r="BS360" s="55"/>
      <c r="BT360" s="55"/>
      <c r="BU360" s="55"/>
      <c r="BV360" s="55"/>
      <c r="BW360" s="55"/>
      <c r="BX360" s="55"/>
      <c r="BY360" s="55"/>
      <c r="BZ360" s="55"/>
      <c r="CA360" s="55"/>
      <c r="CB360" s="55"/>
      <c r="CC360" s="55"/>
      <c r="CD360" s="55"/>
      <c r="CE360" s="55"/>
      <c r="CF360" s="55">
        <v>-41282435.729999997</v>
      </c>
      <c r="CG360" s="55"/>
      <c r="CH360" s="55"/>
      <c r="CI360" s="55"/>
      <c r="CJ360" s="55"/>
      <c r="CK360" s="55"/>
      <c r="CL360" s="55"/>
      <c r="CM360" s="55"/>
      <c r="CN360" s="55"/>
      <c r="CO360" s="55"/>
      <c r="CP360" s="55"/>
      <c r="CQ360" s="55"/>
      <c r="CR360" s="55"/>
      <c r="CS360" s="55"/>
      <c r="CT360" s="55"/>
      <c r="CU360" s="55"/>
      <c r="CV360" s="55"/>
      <c r="CW360" s="55"/>
      <c r="CX360" s="55"/>
      <c r="CY360" s="55"/>
      <c r="CZ360" s="55"/>
      <c r="DA360" s="55"/>
      <c r="DB360" s="55"/>
      <c r="DC360" s="55"/>
      <c r="DD360" s="55"/>
      <c r="DE360" s="55"/>
      <c r="DF360" s="55"/>
      <c r="DG360" s="55"/>
      <c r="DH360" s="55"/>
      <c r="DI360" s="55"/>
      <c r="DJ360" s="55"/>
      <c r="DK360" s="55"/>
      <c r="DL360" s="55"/>
      <c r="DM360" s="55"/>
      <c r="DN360" s="55"/>
      <c r="DO360" s="55"/>
      <c r="DP360" s="55"/>
      <c r="DQ360" s="55"/>
      <c r="DR360" s="55"/>
      <c r="DS360" s="55"/>
      <c r="DT360" s="55"/>
      <c r="DU360" s="55"/>
      <c r="DV360" s="55"/>
      <c r="DW360" s="55"/>
      <c r="DX360" s="55"/>
      <c r="DY360" s="55"/>
      <c r="DZ360" s="55"/>
      <c r="EA360" s="55"/>
      <c r="EB360" s="55"/>
      <c r="EC360" s="55"/>
      <c r="ED360" s="55"/>
      <c r="EE360" s="55">
        <f t="shared" ref="EE360:EE374" si="16">CF360+CW360+DN360</f>
        <v>-41282435.729999997</v>
      </c>
      <c r="EF360" s="55"/>
      <c r="EG360" s="55"/>
      <c r="EH360" s="55"/>
      <c r="EI360" s="55"/>
      <c r="EJ360" s="55"/>
      <c r="EK360" s="55"/>
      <c r="EL360" s="55"/>
      <c r="EM360" s="55"/>
      <c r="EN360" s="55"/>
      <c r="EO360" s="55"/>
      <c r="EP360" s="55"/>
      <c r="EQ360" s="55"/>
      <c r="ER360" s="55"/>
      <c r="ES360" s="55"/>
      <c r="ET360" s="55">
        <f t="shared" ref="ET360:ET365" si="17">BL360-CF360-CW360-DN360</f>
        <v>111204560.35999998</v>
      </c>
      <c r="EU360" s="55"/>
      <c r="EV360" s="55"/>
      <c r="EW360" s="55"/>
      <c r="EX360" s="55"/>
      <c r="EY360" s="55"/>
      <c r="EZ360" s="55"/>
      <c r="FA360" s="55"/>
      <c r="FB360" s="55"/>
      <c r="FC360" s="55"/>
      <c r="FD360" s="55"/>
      <c r="FE360" s="55"/>
      <c r="FF360" s="55"/>
      <c r="FG360" s="55"/>
      <c r="FH360" s="55"/>
      <c r="FI360" s="55"/>
      <c r="FJ360" s="56"/>
    </row>
    <row r="361" spans="1:166" ht="36.75" customHeight="1" x14ac:dyDescent="0.2">
      <c r="A361" s="81" t="s">
        <v>445</v>
      </c>
      <c r="B361" s="81"/>
      <c r="C361" s="81"/>
      <c r="D361" s="81"/>
      <c r="E361" s="81"/>
      <c r="F361" s="81"/>
      <c r="G361" s="81"/>
      <c r="H361" s="81"/>
      <c r="I361" s="81"/>
      <c r="J361" s="81"/>
      <c r="K361" s="81"/>
      <c r="L361" s="81"/>
      <c r="M361" s="81"/>
      <c r="N361" s="81"/>
      <c r="O361" s="81"/>
      <c r="P361" s="81"/>
      <c r="Q361" s="81"/>
      <c r="R361" s="81"/>
      <c r="S361" s="81"/>
      <c r="T361" s="81"/>
      <c r="U361" s="81"/>
      <c r="V361" s="81"/>
      <c r="W361" s="81"/>
      <c r="X361" s="81"/>
      <c r="Y361" s="81"/>
      <c r="Z361" s="81"/>
      <c r="AA361" s="81"/>
      <c r="AB361" s="81"/>
      <c r="AC361" s="81"/>
      <c r="AD361" s="81"/>
      <c r="AE361" s="81"/>
      <c r="AF361" s="81"/>
      <c r="AG361" s="81"/>
      <c r="AH361" s="81"/>
      <c r="AI361" s="81"/>
      <c r="AJ361" s="81"/>
      <c r="AK361" s="81"/>
      <c r="AL361" s="81"/>
      <c r="AM361" s="81"/>
      <c r="AN361" s="81"/>
      <c r="AO361" s="82"/>
      <c r="AP361" s="58" t="s">
        <v>446</v>
      </c>
      <c r="AQ361" s="59"/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59"/>
      <c r="BD361" s="59"/>
      <c r="BE361" s="60"/>
      <c r="BF361" s="12"/>
      <c r="BG361" s="12"/>
      <c r="BH361" s="12"/>
      <c r="BI361" s="12"/>
      <c r="BJ361" s="12"/>
      <c r="BK361" s="61"/>
      <c r="BL361" s="62"/>
      <c r="BM361" s="62"/>
      <c r="BN361" s="62"/>
      <c r="BO361" s="62"/>
      <c r="BP361" s="62"/>
      <c r="BQ361" s="62"/>
      <c r="BR361" s="62"/>
      <c r="BS361" s="62"/>
      <c r="BT361" s="62"/>
      <c r="BU361" s="62"/>
      <c r="BV361" s="62"/>
      <c r="BW361" s="62"/>
      <c r="BX361" s="62"/>
      <c r="BY361" s="62"/>
      <c r="BZ361" s="62"/>
      <c r="CA361" s="62"/>
      <c r="CB361" s="62"/>
      <c r="CC361" s="62"/>
      <c r="CD361" s="62"/>
      <c r="CE361" s="62"/>
      <c r="CF361" s="62"/>
      <c r="CG361" s="62"/>
      <c r="CH361" s="62"/>
      <c r="CI361" s="62"/>
      <c r="CJ361" s="62"/>
      <c r="CK361" s="62"/>
      <c r="CL361" s="62"/>
      <c r="CM361" s="62"/>
      <c r="CN361" s="62"/>
      <c r="CO361" s="62"/>
      <c r="CP361" s="62"/>
      <c r="CQ361" s="62"/>
      <c r="CR361" s="62"/>
      <c r="CS361" s="62"/>
      <c r="CT361" s="62"/>
      <c r="CU361" s="62"/>
      <c r="CV361" s="62"/>
      <c r="CW361" s="62"/>
      <c r="CX361" s="62"/>
      <c r="CY361" s="62"/>
      <c r="CZ361" s="62"/>
      <c r="DA361" s="62"/>
      <c r="DB361" s="62"/>
      <c r="DC361" s="62"/>
      <c r="DD361" s="62"/>
      <c r="DE361" s="62"/>
      <c r="DF361" s="62"/>
      <c r="DG361" s="62"/>
      <c r="DH361" s="62"/>
      <c r="DI361" s="62"/>
      <c r="DJ361" s="62"/>
      <c r="DK361" s="62"/>
      <c r="DL361" s="62"/>
      <c r="DM361" s="62"/>
      <c r="DN361" s="62"/>
      <c r="DO361" s="62"/>
      <c r="DP361" s="62"/>
      <c r="DQ361" s="62"/>
      <c r="DR361" s="62"/>
      <c r="DS361" s="62"/>
      <c r="DT361" s="62"/>
      <c r="DU361" s="62"/>
      <c r="DV361" s="62"/>
      <c r="DW361" s="62"/>
      <c r="DX361" s="62"/>
      <c r="DY361" s="62"/>
      <c r="DZ361" s="62"/>
      <c r="EA361" s="62"/>
      <c r="EB361" s="62"/>
      <c r="EC361" s="62"/>
      <c r="ED361" s="62"/>
      <c r="EE361" s="63">
        <f t="shared" si="16"/>
        <v>0</v>
      </c>
      <c r="EF361" s="64"/>
      <c r="EG361" s="64"/>
      <c r="EH361" s="64"/>
      <c r="EI361" s="64"/>
      <c r="EJ361" s="64"/>
      <c r="EK361" s="64"/>
      <c r="EL361" s="64"/>
      <c r="EM361" s="64"/>
      <c r="EN361" s="64"/>
      <c r="EO361" s="64"/>
      <c r="EP361" s="64"/>
      <c r="EQ361" s="64"/>
      <c r="ER361" s="64"/>
      <c r="ES361" s="65"/>
      <c r="ET361" s="63">
        <f t="shared" si="17"/>
        <v>0</v>
      </c>
      <c r="EU361" s="64"/>
      <c r="EV361" s="64"/>
      <c r="EW361" s="64"/>
      <c r="EX361" s="64"/>
      <c r="EY361" s="64"/>
      <c r="EZ361" s="64"/>
      <c r="FA361" s="64"/>
      <c r="FB361" s="64"/>
      <c r="FC361" s="64"/>
      <c r="FD361" s="64"/>
      <c r="FE361" s="64"/>
      <c r="FF361" s="64"/>
      <c r="FG361" s="64"/>
      <c r="FH361" s="64"/>
      <c r="FI361" s="64"/>
      <c r="FJ361" s="83"/>
    </row>
    <row r="362" spans="1:166" ht="17.25" customHeight="1" x14ac:dyDescent="0.2">
      <c r="A362" s="87" t="s">
        <v>447</v>
      </c>
      <c r="B362" s="87"/>
      <c r="C362" s="87"/>
      <c r="D362" s="87"/>
      <c r="E362" s="87"/>
      <c r="F362" s="87"/>
      <c r="G362" s="87"/>
      <c r="H362" s="87"/>
      <c r="I362" s="87"/>
      <c r="J362" s="87"/>
      <c r="K362" s="87"/>
      <c r="L362" s="87"/>
      <c r="M362" s="87"/>
      <c r="N362" s="87"/>
      <c r="O362" s="87"/>
      <c r="P362" s="87"/>
      <c r="Q362" s="87"/>
      <c r="R362" s="87"/>
      <c r="S362" s="87"/>
      <c r="T362" s="87"/>
      <c r="U362" s="87"/>
      <c r="V362" s="87"/>
      <c r="W362" s="87"/>
      <c r="X362" s="87"/>
      <c r="Y362" s="87"/>
      <c r="Z362" s="87"/>
      <c r="AA362" s="87"/>
      <c r="AB362" s="87"/>
      <c r="AC362" s="87"/>
      <c r="AD362" s="87"/>
      <c r="AE362" s="87"/>
      <c r="AF362" s="87"/>
      <c r="AG362" s="87"/>
      <c r="AH362" s="87"/>
      <c r="AI362" s="87"/>
      <c r="AJ362" s="87"/>
      <c r="AK362" s="87"/>
      <c r="AL362" s="87"/>
      <c r="AM362" s="87"/>
      <c r="AN362" s="87"/>
      <c r="AO362" s="88"/>
      <c r="AP362" s="23"/>
      <c r="AQ362" s="24"/>
      <c r="AR362" s="24"/>
      <c r="AS362" s="24"/>
      <c r="AT362" s="24"/>
      <c r="AU362" s="89"/>
      <c r="AV362" s="90"/>
      <c r="AW362" s="91"/>
      <c r="AX362" s="91"/>
      <c r="AY362" s="91"/>
      <c r="AZ362" s="91"/>
      <c r="BA362" s="91"/>
      <c r="BB362" s="91"/>
      <c r="BC362" s="91"/>
      <c r="BD362" s="91"/>
      <c r="BE362" s="91"/>
      <c r="BF362" s="91"/>
      <c r="BG362" s="91"/>
      <c r="BH362" s="91"/>
      <c r="BI362" s="91"/>
      <c r="BJ362" s="91"/>
      <c r="BK362" s="92"/>
      <c r="BL362" s="84"/>
      <c r="BM362" s="85"/>
      <c r="BN362" s="85"/>
      <c r="BO362" s="85"/>
      <c r="BP362" s="85"/>
      <c r="BQ362" s="85"/>
      <c r="BR362" s="85"/>
      <c r="BS362" s="85"/>
      <c r="BT362" s="85"/>
      <c r="BU362" s="85"/>
      <c r="BV362" s="85"/>
      <c r="BW362" s="85"/>
      <c r="BX362" s="85"/>
      <c r="BY362" s="85"/>
      <c r="BZ362" s="85"/>
      <c r="CA362" s="85"/>
      <c r="CB362" s="85"/>
      <c r="CC362" s="85"/>
      <c r="CD362" s="85"/>
      <c r="CE362" s="86"/>
      <c r="CF362" s="84"/>
      <c r="CG362" s="85"/>
      <c r="CH362" s="85"/>
      <c r="CI362" s="85"/>
      <c r="CJ362" s="85"/>
      <c r="CK362" s="85"/>
      <c r="CL362" s="85"/>
      <c r="CM362" s="85"/>
      <c r="CN362" s="85"/>
      <c r="CO362" s="85"/>
      <c r="CP362" s="85"/>
      <c r="CQ362" s="85"/>
      <c r="CR362" s="85"/>
      <c r="CS362" s="85"/>
      <c r="CT362" s="85"/>
      <c r="CU362" s="85"/>
      <c r="CV362" s="86"/>
      <c r="CW362" s="84"/>
      <c r="CX362" s="85"/>
      <c r="CY362" s="85"/>
      <c r="CZ362" s="85"/>
      <c r="DA362" s="85"/>
      <c r="DB362" s="85"/>
      <c r="DC362" s="85"/>
      <c r="DD362" s="85"/>
      <c r="DE362" s="85"/>
      <c r="DF362" s="85"/>
      <c r="DG362" s="85"/>
      <c r="DH362" s="85"/>
      <c r="DI362" s="85"/>
      <c r="DJ362" s="85"/>
      <c r="DK362" s="85"/>
      <c r="DL362" s="85"/>
      <c r="DM362" s="86"/>
      <c r="DN362" s="84"/>
      <c r="DO362" s="85"/>
      <c r="DP362" s="85"/>
      <c r="DQ362" s="85"/>
      <c r="DR362" s="85"/>
      <c r="DS362" s="85"/>
      <c r="DT362" s="85"/>
      <c r="DU362" s="85"/>
      <c r="DV362" s="85"/>
      <c r="DW362" s="85"/>
      <c r="DX362" s="85"/>
      <c r="DY362" s="85"/>
      <c r="DZ362" s="85"/>
      <c r="EA362" s="85"/>
      <c r="EB362" s="85"/>
      <c r="EC362" s="85"/>
      <c r="ED362" s="86"/>
      <c r="EE362" s="62">
        <f t="shared" si="16"/>
        <v>0</v>
      </c>
      <c r="EF362" s="62"/>
      <c r="EG362" s="62"/>
      <c r="EH362" s="62"/>
      <c r="EI362" s="62"/>
      <c r="EJ362" s="62"/>
      <c r="EK362" s="62"/>
      <c r="EL362" s="62"/>
      <c r="EM362" s="62"/>
      <c r="EN362" s="62"/>
      <c r="EO362" s="62"/>
      <c r="EP362" s="62"/>
      <c r="EQ362" s="62"/>
      <c r="ER362" s="62"/>
      <c r="ES362" s="62"/>
      <c r="ET362" s="62">
        <f t="shared" si="17"/>
        <v>0</v>
      </c>
      <c r="EU362" s="62"/>
      <c r="EV362" s="62"/>
      <c r="EW362" s="62"/>
      <c r="EX362" s="62"/>
      <c r="EY362" s="62"/>
      <c r="EZ362" s="62"/>
      <c r="FA362" s="62"/>
      <c r="FB362" s="62"/>
      <c r="FC362" s="62"/>
      <c r="FD362" s="62"/>
      <c r="FE362" s="62"/>
      <c r="FF362" s="62"/>
      <c r="FG362" s="62"/>
      <c r="FH362" s="62"/>
      <c r="FI362" s="62"/>
      <c r="FJ362" s="66"/>
    </row>
    <row r="363" spans="1:166" ht="24" customHeight="1" x14ac:dyDescent="0.2">
      <c r="A363" s="81" t="s">
        <v>448</v>
      </c>
      <c r="B363" s="81"/>
      <c r="C363" s="81"/>
      <c r="D363" s="81"/>
      <c r="E363" s="81"/>
      <c r="F363" s="81"/>
      <c r="G363" s="81"/>
      <c r="H363" s="81"/>
      <c r="I363" s="81"/>
      <c r="J363" s="81"/>
      <c r="K363" s="81"/>
      <c r="L363" s="81"/>
      <c r="M363" s="81"/>
      <c r="N363" s="81"/>
      <c r="O363" s="81"/>
      <c r="P363" s="81"/>
      <c r="Q363" s="81"/>
      <c r="R363" s="81"/>
      <c r="S363" s="81"/>
      <c r="T363" s="81"/>
      <c r="U363" s="81"/>
      <c r="V363" s="81"/>
      <c r="W363" s="81"/>
      <c r="X363" s="81"/>
      <c r="Y363" s="81"/>
      <c r="Z363" s="81"/>
      <c r="AA363" s="81"/>
      <c r="AB363" s="81"/>
      <c r="AC363" s="81"/>
      <c r="AD363" s="81"/>
      <c r="AE363" s="81"/>
      <c r="AF363" s="81"/>
      <c r="AG363" s="81"/>
      <c r="AH363" s="81"/>
      <c r="AI363" s="81"/>
      <c r="AJ363" s="81"/>
      <c r="AK363" s="81"/>
      <c r="AL363" s="81"/>
      <c r="AM363" s="81"/>
      <c r="AN363" s="81"/>
      <c r="AO363" s="82"/>
      <c r="AP363" s="58" t="s">
        <v>449</v>
      </c>
      <c r="AQ363" s="59"/>
      <c r="AR363" s="59"/>
      <c r="AS363" s="59"/>
      <c r="AT363" s="59"/>
      <c r="AU363" s="59"/>
      <c r="AV363" s="59"/>
      <c r="AW363" s="59"/>
      <c r="AX363" s="59"/>
      <c r="AY363" s="59"/>
      <c r="AZ363" s="59"/>
      <c r="BA363" s="59"/>
      <c r="BB363" s="59"/>
      <c r="BC363" s="59"/>
      <c r="BD363" s="59"/>
      <c r="BE363" s="60"/>
      <c r="BF363" s="12"/>
      <c r="BG363" s="12"/>
      <c r="BH363" s="12"/>
      <c r="BI363" s="12"/>
      <c r="BJ363" s="12"/>
      <c r="BK363" s="61"/>
      <c r="BL363" s="62"/>
      <c r="BM363" s="62"/>
      <c r="BN363" s="62"/>
      <c r="BO363" s="62"/>
      <c r="BP363" s="62"/>
      <c r="BQ363" s="62"/>
      <c r="BR363" s="62"/>
      <c r="BS363" s="62"/>
      <c r="BT363" s="62"/>
      <c r="BU363" s="62"/>
      <c r="BV363" s="62"/>
      <c r="BW363" s="62"/>
      <c r="BX363" s="62"/>
      <c r="BY363" s="62"/>
      <c r="BZ363" s="62"/>
      <c r="CA363" s="62"/>
      <c r="CB363" s="62"/>
      <c r="CC363" s="62"/>
      <c r="CD363" s="62"/>
      <c r="CE363" s="62"/>
      <c r="CF363" s="62"/>
      <c r="CG363" s="62"/>
      <c r="CH363" s="62"/>
      <c r="CI363" s="62"/>
      <c r="CJ363" s="62"/>
      <c r="CK363" s="62"/>
      <c r="CL363" s="62"/>
      <c r="CM363" s="62"/>
      <c r="CN363" s="62"/>
      <c r="CO363" s="62"/>
      <c r="CP363" s="62"/>
      <c r="CQ363" s="62"/>
      <c r="CR363" s="62"/>
      <c r="CS363" s="62"/>
      <c r="CT363" s="62"/>
      <c r="CU363" s="62"/>
      <c r="CV363" s="62"/>
      <c r="CW363" s="62"/>
      <c r="CX363" s="62"/>
      <c r="CY363" s="62"/>
      <c r="CZ363" s="62"/>
      <c r="DA363" s="62"/>
      <c r="DB363" s="62"/>
      <c r="DC363" s="62"/>
      <c r="DD363" s="62"/>
      <c r="DE363" s="62"/>
      <c r="DF363" s="62"/>
      <c r="DG363" s="62"/>
      <c r="DH363" s="62"/>
      <c r="DI363" s="62"/>
      <c r="DJ363" s="62"/>
      <c r="DK363" s="62"/>
      <c r="DL363" s="62"/>
      <c r="DM363" s="62"/>
      <c r="DN363" s="62"/>
      <c r="DO363" s="62"/>
      <c r="DP363" s="62"/>
      <c r="DQ363" s="62"/>
      <c r="DR363" s="62"/>
      <c r="DS363" s="62"/>
      <c r="DT363" s="62"/>
      <c r="DU363" s="62"/>
      <c r="DV363" s="62"/>
      <c r="DW363" s="62"/>
      <c r="DX363" s="62"/>
      <c r="DY363" s="62"/>
      <c r="DZ363" s="62"/>
      <c r="EA363" s="62"/>
      <c r="EB363" s="62"/>
      <c r="EC363" s="62"/>
      <c r="ED363" s="62"/>
      <c r="EE363" s="62">
        <f t="shared" si="16"/>
        <v>0</v>
      </c>
      <c r="EF363" s="62"/>
      <c r="EG363" s="62"/>
      <c r="EH363" s="62"/>
      <c r="EI363" s="62"/>
      <c r="EJ363" s="62"/>
      <c r="EK363" s="62"/>
      <c r="EL363" s="62"/>
      <c r="EM363" s="62"/>
      <c r="EN363" s="62"/>
      <c r="EO363" s="62"/>
      <c r="EP363" s="62"/>
      <c r="EQ363" s="62"/>
      <c r="ER363" s="62"/>
      <c r="ES363" s="62"/>
      <c r="ET363" s="62">
        <f t="shared" si="17"/>
        <v>0</v>
      </c>
      <c r="EU363" s="62"/>
      <c r="EV363" s="62"/>
      <c r="EW363" s="62"/>
      <c r="EX363" s="62"/>
      <c r="EY363" s="62"/>
      <c r="EZ363" s="62"/>
      <c r="FA363" s="62"/>
      <c r="FB363" s="62"/>
      <c r="FC363" s="62"/>
      <c r="FD363" s="62"/>
      <c r="FE363" s="62"/>
      <c r="FF363" s="62"/>
      <c r="FG363" s="62"/>
      <c r="FH363" s="62"/>
      <c r="FI363" s="62"/>
      <c r="FJ363" s="66"/>
    </row>
    <row r="364" spans="1:166" ht="17.25" customHeight="1" x14ac:dyDescent="0.2">
      <c r="A364" s="87" t="s">
        <v>447</v>
      </c>
      <c r="B364" s="87"/>
      <c r="C364" s="87"/>
      <c r="D364" s="87"/>
      <c r="E364" s="87"/>
      <c r="F364" s="87"/>
      <c r="G364" s="87"/>
      <c r="H364" s="87"/>
      <c r="I364" s="87"/>
      <c r="J364" s="87"/>
      <c r="K364" s="87"/>
      <c r="L364" s="87"/>
      <c r="M364" s="87"/>
      <c r="N364" s="87"/>
      <c r="O364" s="87"/>
      <c r="P364" s="87"/>
      <c r="Q364" s="87"/>
      <c r="R364" s="87"/>
      <c r="S364" s="87"/>
      <c r="T364" s="87"/>
      <c r="U364" s="87"/>
      <c r="V364" s="87"/>
      <c r="W364" s="87"/>
      <c r="X364" s="87"/>
      <c r="Y364" s="87"/>
      <c r="Z364" s="87"/>
      <c r="AA364" s="87"/>
      <c r="AB364" s="87"/>
      <c r="AC364" s="87"/>
      <c r="AD364" s="87"/>
      <c r="AE364" s="87"/>
      <c r="AF364" s="87"/>
      <c r="AG364" s="87"/>
      <c r="AH364" s="87"/>
      <c r="AI364" s="87"/>
      <c r="AJ364" s="87"/>
      <c r="AK364" s="87"/>
      <c r="AL364" s="87"/>
      <c r="AM364" s="87"/>
      <c r="AN364" s="87"/>
      <c r="AO364" s="88"/>
      <c r="AP364" s="23"/>
      <c r="AQ364" s="24"/>
      <c r="AR364" s="24"/>
      <c r="AS364" s="24"/>
      <c r="AT364" s="24"/>
      <c r="AU364" s="89"/>
      <c r="AV364" s="90"/>
      <c r="AW364" s="91"/>
      <c r="AX364" s="91"/>
      <c r="AY364" s="91"/>
      <c r="AZ364" s="91"/>
      <c r="BA364" s="91"/>
      <c r="BB364" s="91"/>
      <c r="BC364" s="91"/>
      <c r="BD364" s="91"/>
      <c r="BE364" s="91"/>
      <c r="BF364" s="91"/>
      <c r="BG364" s="91"/>
      <c r="BH364" s="91"/>
      <c r="BI364" s="91"/>
      <c r="BJ364" s="91"/>
      <c r="BK364" s="92"/>
      <c r="BL364" s="84"/>
      <c r="BM364" s="85"/>
      <c r="BN364" s="85"/>
      <c r="BO364" s="85"/>
      <c r="BP364" s="85"/>
      <c r="BQ364" s="85"/>
      <c r="BR364" s="85"/>
      <c r="BS364" s="85"/>
      <c r="BT364" s="85"/>
      <c r="BU364" s="85"/>
      <c r="BV364" s="85"/>
      <c r="BW364" s="85"/>
      <c r="BX364" s="85"/>
      <c r="BY364" s="85"/>
      <c r="BZ364" s="85"/>
      <c r="CA364" s="85"/>
      <c r="CB364" s="85"/>
      <c r="CC364" s="85"/>
      <c r="CD364" s="85"/>
      <c r="CE364" s="86"/>
      <c r="CF364" s="84"/>
      <c r="CG364" s="85"/>
      <c r="CH364" s="85"/>
      <c r="CI364" s="85"/>
      <c r="CJ364" s="85"/>
      <c r="CK364" s="85"/>
      <c r="CL364" s="85"/>
      <c r="CM364" s="85"/>
      <c r="CN364" s="85"/>
      <c r="CO364" s="85"/>
      <c r="CP364" s="85"/>
      <c r="CQ364" s="85"/>
      <c r="CR364" s="85"/>
      <c r="CS364" s="85"/>
      <c r="CT364" s="85"/>
      <c r="CU364" s="85"/>
      <c r="CV364" s="86"/>
      <c r="CW364" s="84"/>
      <c r="CX364" s="85"/>
      <c r="CY364" s="85"/>
      <c r="CZ364" s="85"/>
      <c r="DA364" s="85"/>
      <c r="DB364" s="85"/>
      <c r="DC364" s="85"/>
      <c r="DD364" s="85"/>
      <c r="DE364" s="85"/>
      <c r="DF364" s="85"/>
      <c r="DG364" s="85"/>
      <c r="DH364" s="85"/>
      <c r="DI364" s="85"/>
      <c r="DJ364" s="85"/>
      <c r="DK364" s="85"/>
      <c r="DL364" s="85"/>
      <c r="DM364" s="86"/>
      <c r="DN364" s="84"/>
      <c r="DO364" s="85"/>
      <c r="DP364" s="85"/>
      <c r="DQ364" s="85"/>
      <c r="DR364" s="85"/>
      <c r="DS364" s="85"/>
      <c r="DT364" s="85"/>
      <c r="DU364" s="85"/>
      <c r="DV364" s="85"/>
      <c r="DW364" s="85"/>
      <c r="DX364" s="85"/>
      <c r="DY364" s="85"/>
      <c r="DZ364" s="85"/>
      <c r="EA364" s="85"/>
      <c r="EB364" s="85"/>
      <c r="EC364" s="85"/>
      <c r="ED364" s="86"/>
      <c r="EE364" s="62">
        <f t="shared" si="16"/>
        <v>0</v>
      </c>
      <c r="EF364" s="62"/>
      <c r="EG364" s="62"/>
      <c r="EH364" s="62"/>
      <c r="EI364" s="62"/>
      <c r="EJ364" s="62"/>
      <c r="EK364" s="62"/>
      <c r="EL364" s="62"/>
      <c r="EM364" s="62"/>
      <c r="EN364" s="62"/>
      <c r="EO364" s="62"/>
      <c r="EP364" s="62"/>
      <c r="EQ364" s="62"/>
      <c r="ER364" s="62"/>
      <c r="ES364" s="62"/>
      <c r="ET364" s="62">
        <f t="shared" si="17"/>
        <v>0</v>
      </c>
      <c r="EU364" s="62"/>
      <c r="EV364" s="62"/>
      <c r="EW364" s="62"/>
      <c r="EX364" s="62"/>
      <c r="EY364" s="62"/>
      <c r="EZ364" s="62"/>
      <c r="FA364" s="62"/>
      <c r="FB364" s="62"/>
      <c r="FC364" s="62"/>
      <c r="FD364" s="62"/>
      <c r="FE364" s="62"/>
      <c r="FF364" s="62"/>
      <c r="FG364" s="62"/>
      <c r="FH364" s="62"/>
      <c r="FI364" s="62"/>
      <c r="FJ364" s="66"/>
    </row>
    <row r="365" spans="1:166" ht="31.5" customHeight="1" x14ac:dyDescent="0.2">
      <c r="A365" s="93" t="s">
        <v>450</v>
      </c>
      <c r="B365" s="57"/>
      <c r="C365" s="57"/>
      <c r="D365" s="57"/>
      <c r="E365" s="57"/>
      <c r="F365" s="57"/>
      <c r="G365" s="57"/>
      <c r="H365" s="57"/>
      <c r="I365" s="57"/>
      <c r="J365" s="57"/>
      <c r="K365" s="57"/>
      <c r="L365" s="57"/>
      <c r="M365" s="57"/>
      <c r="N365" s="57"/>
      <c r="O365" s="57"/>
      <c r="P365" s="57"/>
      <c r="Q365" s="57"/>
      <c r="R365" s="57"/>
      <c r="S365" s="57"/>
      <c r="T365" s="57"/>
      <c r="U365" s="57"/>
      <c r="V365" s="57"/>
      <c r="W365" s="57"/>
      <c r="X365" s="57"/>
      <c r="Y365" s="57"/>
      <c r="Z365" s="57"/>
      <c r="AA365" s="57"/>
      <c r="AB365" s="57"/>
      <c r="AC365" s="57"/>
      <c r="AD365" s="57"/>
      <c r="AE365" s="57"/>
      <c r="AF365" s="57"/>
      <c r="AG365" s="57"/>
      <c r="AH365" s="57"/>
      <c r="AI365" s="57"/>
      <c r="AJ365" s="57"/>
      <c r="AK365" s="57"/>
      <c r="AL365" s="57"/>
      <c r="AM365" s="57"/>
      <c r="AN365" s="57"/>
      <c r="AO365" s="57"/>
      <c r="AP365" s="58" t="s">
        <v>451</v>
      </c>
      <c r="AQ365" s="59"/>
      <c r="AR365" s="59"/>
      <c r="AS365" s="59"/>
      <c r="AT365" s="59"/>
      <c r="AU365" s="59"/>
      <c r="AV365" s="59"/>
      <c r="AW365" s="59"/>
      <c r="AX365" s="59"/>
      <c r="AY365" s="59"/>
      <c r="AZ365" s="59"/>
      <c r="BA365" s="59"/>
      <c r="BB365" s="59"/>
      <c r="BC365" s="59"/>
      <c r="BD365" s="59"/>
      <c r="BE365" s="60"/>
      <c r="BF365" s="12"/>
      <c r="BG365" s="12"/>
      <c r="BH365" s="12"/>
      <c r="BI365" s="12"/>
      <c r="BJ365" s="12"/>
      <c r="BK365" s="61"/>
      <c r="BL365" s="62"/>
      <c r="BM365" s="62"/>
      <c r="BN365" s="62"/>
      <c r="BO365" s="62"/>
      <c r="BP365" s="62"/>
      <c r="BQ365" s="62"/>
      <c r="BR365" s="62"/>
      <c r="BS365" s="62"/>
      <c r="BT365" s="62"/>
      <c r="BU365" s="62"/>
      <c r="BV365" s="62"/>
      <c r="BW365" s="62"/>
      <c r="BX365" s="62"/>
      <c r="BY365" s="62"/>
      <c r="BZ365" s="62"/>
      <c r="CA365" s="62"/>
      <c r="CB365" s="62"/>
      <c r="CC365" s="62"/>
      <c r="CD365" s="62"/>
      <c r="CE365" s="62"/>
      <c r="CF365" s="62"/>
      <c r="CG365" s="62"/>
      <c r="CH365" s="62"/>
      <c r="CI365" s="62"/>
      <c r="CJ365" s="62"/>
      <c r="CK365" s="62"/>
      <c r="CL365" s="62"/>
      <c r="CM365" s="62"/>
      <c r="CN365" s="62"/>
      <c r="CO365" s="62"/>
      <c r="CP365" s="62"/>
      <c r="CQ365" s="62"/>
      <c r="CR365" s="62"/>
      <c r="CS365" s="62"/>
      <c r="CT365" s="62"/>
      <c r="CU365" s="62"/>
      <c r="CV365" s="62"/>
      <c r="CW365" s="62"/>
      <c r="CX365" s="62"/>
      <c r="CY365" s="62"/>
      <c r="CZ365" s="62"/>
      <c r="DA365" s="62"/>
      <c r="DB365" s="62"/>
      <c r="DC365" s="62"/>
      <c r="DD365" s="62"/>
      <c r="DE365" s="62"/>
      <c r="DF365" s="62"/>
      <c r="DG365" s="62"/>
      <c r="DH365" s="62"/>
      <c r="DI365" s="62"/>
      <c r="DJ365" s="62"/>
      <c r="DK365" s="62"/>
      <c r="DL365" s="62"/>
      <c r="DM365" s="62"/>
      <c r="DN365" s="62"/>
      <c r="DO365" s="62"/>
      <c r="DP365" s="62"/>
      <c r="DQ365" s="62"/>
      <c r="DR365" s="62"/>
      <c r="DS365" s="62"/>
      <c r="DT365" s="62"/>
      <c r="DU365" s="62"/>
      <c r="DV365" s="62"/>
      <c r="DW365" s="62"/>
      <c r="DX365" s="62"/>
      <c r="DY365" s="62"/>
      <c r="DZ365" s="62"/>
      <c r="EA365" s="62"/>
      <c r="EB365" s="62"/>
      <c r="EC365" s="62"/>
      <c r="ED365" s="62"/>
      <c r="EE365" s="62">
        <f t="shared" si="16"/>
        <v>0</v>
      </c>
      <c r="EF365" s="62"/>
      <c r="EG365" s="62"/>
      <c r="EH365" s="62"/>
      <c r="EI365" s="62"/>
      <c r="EJ365" s="62"/>
      <c r="EK365" s="62"/>
      <c r="EL365" s="62"/>
      <c r="EM365" s="62"/>
      <c r="EN365" s="62"/>
      <c r="EO365" s="62"/>
      <c r="EP365" s="62"/>
      <c r="EQ365" s="62"/>
      <c r="ER365" s="62"/>
      <c r="ES365" s="62"/>
      <c r="ET365" s="62">
        <f t="shared" si="17"/>
        <v>0</v>
      </c>
      <c r="EU365" s="62"/>
      <c r="EV365" s="62"/>
      <c r="EW365" s="62"/>
      <c r="EX365" s="62"/>
      <c r="EY365" s="62"/>
      <c r="EZ365" s="62"/>
      <c r="FA365" s="62"/>
      <c r="FB365" s="62"/>
      <c r="FC365" s="62"/>
      <c r="FD365" s="62"/>
      <c r="FE365" s="62"/>
      <c r="FF365" s="62"/>
      <c r="FG365" s="62"/>
      <c r="FH365" s="62"/>
      <c r="FI365" s="62"/>
      <c r="FJ365" s="66"/>
    </row>
    <row r="366" spans="1:166" ht="15" customHeight="1" x14ac:dyDescent="0.2">
      <c r="A366" s="57" t="s">
        <v>452</v>
      </c>
      <c r="B366" s="57"/>
      <c r="C366" s="57"/>
      <c r="D366" s="57"/>
      <c r="E366" s="57"/>
      <c r="F366" s="57"/>
      <c r="G366" s="57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57"/>
      <c r="AC366" s="57"/>
      <c r="AD366" s="57"/>
      <c r="AE366" s="57"/>
      <c r="AF366" s="57"/>
      <c r="AG366" s="57"/>
      <c r="AH366" s="57"/>
      <c r="AI366" s="57"/>
      <c r="AJ366" s="57"/>
      <c r="AK366" s="57"/>
      <c r="AL366" s="57"/>
      <c r="AM366" s="57"/>
      <c r="AN366" s="57"/>
      <c r="AO366" s="57"/>
      <c r="AP366" s="58" t="s">
        <v>453</v>
      </c>
      <c r="AQ366" s="59"/>
      <c r="AR366" s="59"/>
      <c r="AS366" s="59"/>
      <c r="AT366" s="59"/>
      <c r="AU366" s="59"/>
      <c r="AV366" s="76"/>
      <c r="AW366" s="76"/>
      <c r="AX366" s="76"/>
      <c r="AY366" s="76"/>
      <c r="AZ366" s="76"/>
      <c r="BA366" s="76"/>
      <c r="BB366" s="76"/>
      <c r="BC366" s="76"/>
      <c r="BD366" s="76"/>
      <c r="BE366" s="94"/>
      <c r="BF366" s="95"/>
      <c r="BG366" s="95"/>
      <c r="BH366" s="95"/>
      <c r="BI366" s="95"/>
      <c r="BJ366" s="95"/>
      <c r="BK366" s="96"/>
      <c r="BL366" s="62"/>
      <c r="BM366" s="62"/>
      <c r="BN366" s="62"/>
      <c r="BO366" s="62"/>
      <c r="BP366" s="62"/>
      <c r="BQ366" s="62"/>
      <c r="BR366" s="62"/>
      <c r="BS366" s="62"/>
      <c r="BT366" s="62"/>
      <c r="BU366" s="62"/>
      <c r="BV366" s="62"/>
      <c r="BW366" s="62"/>
      <c r="BX366" s="62"/>
      <c r="BY366" s="62"/>
      <c r="BZ366" s="62"/>
      <c r="CA366" s="62"/>
      <c r="CB366" s="62"/>
      <c r="CC366" s="62"/>
      <c r="CD366" s="62"/>
      <c r="CE366" s="62"/>
      <c r="CF366" s="62"/>
      <c r="CG366" s="62"/>
      <c r="CH366" s="62"/>
      <c r="CI366" s="62"/>
      <c r="CJ366" s="62"/>
      <c r="CK366" s="62"/>
      <c r="CL366" s="62"/>
      <c r="CM366" s="62"/>
      <c r="CN366" s="62"/>
      <c r="CO366" s="62"/>
      <c r="CP366" s="62"/>
      <c r="CQ366" s="62"/>
      <c r="CR366" s="62"/>
      <c r="CS366" s="62"/>
      <c r="CT366" s="62"/>
      <c r="CU366" s="62"/>
      <c r="CV366" s="62"/>
      <c r="CW366" s="62"/>
      <c r="CX366" s="62"/>
      <c r="CY366" s="62"/>
      <c r="CZ366" s="62"/>
      <c r="DA366" s="62"/>
      <c r="DB366" s="62"/>
      <c r="DC366" s="62"/>
      <c r="DD366" s="62"/>
      <c r="DE366" s="62"/>
      <c r="DF366" s="62"/>
      <c r="DG366" s="62"/>
      <c r="DH366" s="62"/>
      <c r="DI366" s="62"/>
      <c r="DJ366" s="62"/>
      <c r="DK366" s="62"/>
      <c r="DL366" s="62"/>
      <c r="DM366" s="62"/>
      <c r="DN366" s="62"/>
      <c r="DO366" s="62"/>
      <c r="DP366" s="62"/>
      <c r="DQ366" s="62"/>
      <c r="DR366" s="62"/>
      <c r="DS366" s="62"/>
      <c r="DT366" s="62"/>
      <c r="DU366" s="62"/>
      <c r="DV366" s="62"/>
      <c r="DW366" s="62"/>
      <c r="DX366" s="62"/>
      <c r="DY366" s="62"/>
      <c r="DZ366" s="62"/>
      <c r="EA366" s="62"/>
      <c r="EB366" s="62"/>
      <c r="EC366" s="62"/>
      <c r="ED366" s="62"/>
      <c r="EE366" s="62">
        <f t="shared" si="16"/>
        <v>0</v>
      </c>
      <c r="EF366" s="62"/>
      <c r="EG366" s="62"/>
      <c r="EH366" s="62"/>
      <c r="EI366" s="62"/>
      <c r="EJ366" s="62"/>
      <c r="EK366" s="62"/>
      <c r="EL366" s="62"/>
      <c r="EM366" s="62"/>
      <c r="EN366" s="62"/>
      <c r="EO366" s="62"/>
      <c r="EP366" s="62"/>
      <c r="EQ366" s="62"/>
      <c r="ER366" s="62"/>
      <c r="ES366" s="62"/>
      <c r="ET366" s="62"/>
      <c r="EU366" s="62"/>
      <c r="EV366" s="62"/>
      <c r="EW366" s="62"/>
      <c r="EX366" s="62"/>
      <c r="EY366" s="62"/>
      <c r="EZ366" s="62"/>
      <c r="FA366" s="62"/>
      <c r="FB366" s="62"/>
      <c r="FC366" s="62"/>
      <c r="FD366" s="62"/>
      <c r="FE366" s="62"/>
      <c r="FF366" s="62"/>
      <c r="FG366" s="62"/>
      <c r="FH366" s="62"/>
      <c r="FI366" s="62"/>
      <c r="FJ366" s="66"/>
    </row>
    <row r="367" spans="1:166" ht="15" customHeight="1" x14ac:dyDescent="0.2">
      <c r="A367" s="57" t="s">
        <v>454</v>
      </c>
      <c r="B367" s="57"/>
      <c r="C367" s="57"/>
      <c r="D367" s="57"/>
      <c r="E367" s="57"/>
      <c r="F367" s="57"/>
      <c r="G367" s="57"/>
      <c r="H367" s="57"/>
      <c r="I367" s="57"/>
      <c r="J367" s="57"/>
      <c r="K367" s="57"/>
      <c r="L367" s="57"/>
      <c r="M367" s="57"/>
      <c r="N367" s="57"/>
      <c r="O367" s="57"/>
      <c r="P367" s="57"/>
      <c r="Q367" s="57"/>
      <c r="R367" s="57"/>
      <c r="S367" s="57"/>
      <c r="T367" s="57"/>
      <c r="U367" s="57"/>
      <c r="V367" s="57"/>
      <c r="W367" s="57"/>
      <c r="X367" s="57"/>
      <c r="Y367" s="57"/>
      <c r="Z367" s="57"/>
      <c r="AA367" s="57"/>
      <c r="AB367" s="57"/>
      <c r="AC367" s="57"/>
      <c r="AD367" s="57"/>
      <c r="AE367" s="57"/>
      <c r="AF367" s="57"/>
      <c r="AG367" s="57"/>
      <c r="AH367" s="57"/>
      <c r="AI367" s="57"/>
      <c r="AJ367" s="57"/>
      <c r="AK367" s="57"/>
      <c r="AL367" s="57"/>
      <c r="AM367" s="57"/>
      <c r="AN367" s="57"/>
      <c r="AO367" s="97"/>
      <c r="AP367" s="11" t="s">
        <v>455</v>
      </c>
      <c r="AQ367" s="12"/>
      <c r="AR367" s="12"/>
      <c r="AS367" s="12"/>
      <c r="AT367" s="12"/>
      <c r="AU367" s="61"/>
      <c r="AV367" s="98"/>
      <c r="AW367" s="99"/>
      <c r="AX367" s="99"/>
      <c r="AY367" s="99"/>
      <c r="AZ367" s="99"/>
      <c r="BA367" s="99"/>
      <c r="BB367" s="99"/>
      <c r="BC367" s="99"/>
      <c r="BD367" s="99"/>
      <c r="BE367" s="99"/>
      <c r="BF367" s="99"/>
      <c r="BG367" s="99"/>
      <c r="BH367" s="99"/>
      <c r="BI367" s="99"/>
      <c r="BJ367" s="99"/>
      <c r="BK367" s="100"/>
      <c r="BL367" s="63"/>
      <c r="BM367" s="64"/>
      <c r="BN367" s="64"/>
      <c r="BO367" s="64"/>
      <c r="BP367" s="64"/>
      <c r="BQ367" s="64"/>
      <c r="BR367" s="64"/>
      <c r="BS367" s="64"/>
      <c r="BT367" s="64"/>
      <c r="BU367" s="64"/>
      <c r="BV367" s="64"/>
      <c r="BW367" s="64"/>
      <c r="BX367" s="64"/>
      <c r="BY367" s="64"/>
      <c r="BZ367" s="64"/>
      <c r="CA367" s="64"/>
      <c r="CB367" s="64"/>
      <c r="CC367" s="64"/>
      <c r="CD367" s="64"/>
      <c r="CE367" s="65"/>
      <c r="CF367" s="63"/>
      <c r="CG367" s="64"/>
      <c r="CH367" s="64"/>
      <c r="CI367" s="64"/>
      <c r="CJ367" s="64"/>
      <c r="CK367" s="64"/>
      <c r="CL367" s="64"/>
      <c r="CM367" s="64"/>
      <c r="CN367" s="64"/>
      <c r="CO367" s="64"/>
      <c r="CP367" s="64"/>
      <c r="CQ367" s="64"/>
      <c r="CR367" s="64"/>
      <c r="CS367" s="64"/>
      <c r="CT367" s="64"/>
      <c r="CU367" s="64"/>
      <c r="CV367" s="65"/>
      <c r="CW367" s="63"/>
      <c r="CX367" s="64"/>
      <c r="CY367" s="64"/>
      <c r="CZ367" s="64"/>
      <c r="DA367" s="64"/>
      <c r="DB367" s="64"/>
      <c r="DC367" s="64"/>
      <c r="DD367" s="64"/>
      <c r="DE367" s="64"/>
      <c r="DF367" s="64"/>
      <c r="DG367" s="64"/>
      <c r="DH367" s="64"/>
      <c r="DI367" s="64"/>
      <c r="DJ367" s="64"/>
      <c r="DK367" s="64"/>
      <c r="DL367" s="64"/>
      <c r="DM367" s="65"/>
      <c r="DN367" s="63"/>
      <c r="DO367" s="64"/>
      <c r="DP367" s="64"/>
      <c r="DQ367" s="64"/>
      <c r="DR367" s="64"/>
      <c r="DS367" s="64"/>
      <c r="DT367" s="64"/>
      <c r="DU367" s="64"/>
      <c r="DV367" s="64"/>
      <c r="DW367" s="64"/>
      <c r="DX367" s="64"/>
      <c r="DY367" s="64"/>
      <c r="DZ367" s="64"/>
      <c r="EA367" s="64"/>
      <c r="EB367" s="64"/>
      <c r="EC367" s="64"/>
      <c r="ED367" s="65"/>
      <c r="EE367" s="62">
        <f t="shared" si="16"/>
        <v>0</v>
      </c>
      <c r="EF367" s="62"/>
      <c r="EG367" s="62"/>
      <c r="EH367" s="62"/>
      <c r="EI367" s="62"/>
      <c r="EJ367" s="62"/>
      <c r="EK367" s="62"/>
      <c r="EL367" s="62"/>
      <c r="EM367" s="62"/>
      <c r="EN367" s="62"/>
      <c r="EO367" s="62"/>
      <c r="EP367" s="62"/>
      <c r="EQ367" s="62"/>
      <c r="ER367" s="62"/>
      <c r="ES367" s="62"/>
      <c r="ET367" s="62"/>
      <c r="EU367" s="62"/>
      <c r="EV367" s="62"/>
      <c r="EW367" s="62"/>
      <c r="EX367" s="62"/>
      <c r="EY367" s="62"/>
      <c r="EZ367" s="62"/>
      <c r="FA367" s="62"/>
      <c r="FB367" s="62"/>
      <c r="FC367" s="62"/>
      <c r="FD367" s="62"/>
      <c r="FE367" s="62"/>
      <c r="FF367" s="62"/>
      <c r="FG367" s="62"/>
      <c r="FH367" s="62"/>
      <c r="FI367" s="62"/>
      <c r="FJ367" s="66"/>
    </row>
    <row r="368" spans="1:166" ht="31.5" customHeight="1" x14ac:dyDescent="0.2">
      <c r="A368" s="101" t="s">
        <v>456</v>
      </c>
      <c r="B368" s="101"/>
      <c r="C368" s="101"/>
      <c r="D368" s="101"/>
      <c r="E368" s="101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  <c r="P368" s="101"/>
      <c r="Q368" s="101"/>
      <c r="R368" s="101"/>
      <c r="S368" s="101"/>
      <c r="T368" s="101"/>
      <c r="U368" s="101"/>
      <c r="V368" s="101"/>
      <c r="W368" s="101"/>
      <c r="X368" s="101"/>
      <c r="Y368" s="101"/>
      <c r="Z368" s="101"/>
      <c r="AA368" s="101"/>
      <c r="AB368" s="101"/>
      <c r="AC368" s="101"/>
      <c r="AD368" s="101"/>
      <c r="AE368" s="101"/>
      <c r="AF368" s="101"/>
      <c r="AG368" s="101"/>
      <c r="AH368" s="101"/>
      <c r="AI368" s="101"/>
      <c r="AJ368" s="101"/>
      <c r="AK368" s="101"/>
      <c r="AL368" s="101"/>
      <c r="AM368" s="101"/>
      <c r="AN368" s="101"/>
      <c r="AO368" s="102"/>
      <c r="AP368" s="58" t="s">
        <v>457</v>
      </c>
      <c r="AQ368" s="59"/>
      <c r="AR368" s="59"/>
      <c r="AS368" s="59"/>
      <c r="AT368" s="59"/>
      <c r="AU368" s="59"/>
      <c r="AV368" s="59"/>
      <c r="AW368" s="59"/>
      <c r="AX368" s="59"/>
      <c r="AY368" s="59"/>
      <c r="AZ368" s="59"/>
      <c r="BA368" s="59"/>
      <c r="BB368" s="59"/>
      <c r="BC368" s="59"/>
      <c r="BD368" s="59"/>
      <c r="BE368" s="60"/>
      <c r="BF368" s="12"/>
      <c r="BG368" s="12"/>
      <c r="BH368" s="12"/>
      <c r="BI368" s="12"/>
      <c r="BJ368" s="12"/>
      <c r="BK368" s="61"/>
      <c r="BL368" s="62">
        <v>69922124.629999995</v>
      </c>
      <c r="BM368" s="62"/>
      <c r="BN368" s="62"/>
      <c r="BO368" s="62"/>
      <c r="BP368" s="62"/>
      <c r="BQ368" s="62"/>
      <c r="BR368" s="62"/>
      <c r="BS368" s="62"/>
      <c r="BT368" s="62"/>
      <c r="BU368" s="62"/>
      <c r="BV368" s="62"/>
      <c r="BW368" s="62"/>
      <c r="BX368" s="62"/>
      <c r="BY368" s="62"/>
      <c r="BZ368" s="62"/>
      <c r="CA368" s="62"/>
      <c r="CB368" s="62"/>
      <c r="CC368" s="62"/>
      <c r="CD368" s="62"/>
      <c r="CE368" s="62"/>
      <c r="CF368" s="62">
        <v>-41282435.729999997</v>
      </c>
      <c r="CG368" s="62"/>
      <c r="CH368" s="62"/>
      <c r="CI368" s="62"/>
      <c r="CJ368" s="62"/>
      <c r="CK368" s="62"/>
      <c r="CL368" s="62"/>
      <c r="CM368" s="62"/>
      <c r="CN368" s="62"/>
      <c r="CO368" s="62"/>
      <c r="CP368" s="62"/>
      <c r="CQ368" s="62"/>
      <c r="CR368" s="62"/>
      <c r="CS368" s="62"/>
      <c r="CT368" s="62"/>
      <c r="CU368" s="62"/>
      <c r="CV368" s="62"/>
      <c r="CW368" s="62"/>
      <c r="CX368" s="62"/>
      <c r="CY368" s="62"/>
      <c r="CZ368" s="62"/>
      <c r="DA368" s="62"/>
      <c r="DB368" s="62"/>
      <c r="DC368" s="62"/>
      <c r="DD368" s="62"/>
      <c r="DE368" s="62"/>
      <c r="DF368" s="62"/>
      <c r="DG368" s="62"/>
      <c r="DH368" s="62"/>
      <c r="DI368" s="62"/>
      <c r="DJ368" s="62"/>
      <c r="DK368" s="62"/>
      <c r="DL368" s="62"/>
      <c r="DM368" s="62"/>
      <c r="DN368" s="62"/>
      <c r="DO368" s="62"/>
      <c r="DP368" s="62"/>
      <c r="DQ368" s="62"/>
      <c r="DR368" s="62"/>
      <c r="DS368" s="62"/>
      <c r="DT368" s="62"/>
      <c r="DU368" s="62"/>
      <c r="DV368" s="62"/>
      <c r="DW368" s="62"/>
      <c r="DX368" s="62"/>
      <c r="DY368" s="62"/>
      <c r="DZ368" s="62"/>
      <c r="EA368" s="62"/>
      <c r="EB368" s="62"/>
      <c r="EC368" s="62"/>
      <c r="ED368" s="62"/>
      <c r="EE368" s="62">
        <f t="shared" si="16"/>
        <v>-41282435.729999997</v>
      </c>
      <c r="EF368" s="62"/>
      <c r="EG368" s="62"/>
      <c r="EH368" s="62"/>
      <c r="EI368" s="62"/>
      <c r="EJ368" s="62"/>
      <c r="EK368" s="62"/>
      <c r="EL368" s="62"/>
      <c r="EM368" s="62"/>
      <c r="EN368" s="62"/>
      <c r="EO368" s="62"/>
      <c r="EP368" s="62"/>
      <c r="EQ368" s="62"/>
      <c r="ER368" s="62"/>
      <c r="ES368" s="62"/>
      <c r="ET368" s="62"/>
      <c r="EU368" s="62"/>
      <c r="EV368" s="62"/>
      <c r="EW368" s="62"/>
      <c r="EX368" s="62"/>
      <c r="EY368" s="62"/>
      <c r="EZ368" s="62"/>
      <c r="FA368" s="62"/>
      <c r="FB368" s="62"/>
      <c r="FC368" s="62"/>
      <c r="FD368" s="62"/>
      <c r="FE368" s="62"/>
      <c r="FF368" s="62"/>
      <c r="FG368" s="62"/>
      <c r="FH368" s="62"/>
      <c r="FI368" s="62"/>
      <c r="FJ368" s="66"/>
    </row>
    <row r="369" spans="1:166" ht="38.25" customHeight="1" x14ac:dyDescent="0.2">
      <c r="A369" s="101" t="s">
        <v>458</v>
      </c>
      <c r="B369" s="57"/>
      <c r="C369" s="57"/>
      <c r="D369" s="57"/>
      <c r="E369" s="57"/>
      <c r="F369" s="57"/>
      <c r="G369" s="57"/>
      <c r="H369" s="57"/>
      <c r="I369" s="57"/>
      <c r="J369" s="57"/>
      <c r="K369" s="57"/>
      <c r="L369" s="57"/>
      <c r="M369" s="57"/>
      <c r="N369" s="57"/>
      <c r="O369" s="57"/>
      <c r="P369" s="57"/>
      <c r="Q369" s="57"/>
      <c r="R369" s="57"/>
      <c r="S369" s="57"/>
      <c r="T369" s="57"/>
      <c r="U369" s="57"/>
      <c r="V369" s="57"/>
      <c r="W369" s="57"/>
      <c r="X369" s="57"/>
      <c r="Y369" s="57"/>
      <c r="Z369" s="57"/>
      <c r="AA369" s="57"/>
      <c r="AB369" s="57"/>
      <c r="AC369" s="57"/>
      <c r="AD369" s="57"/>
      <c r="AE369" s="57"/>
      <c r="AF369" s="57"/>
      <c r="AG369" s="57"/>
      <c r="AH369" s="57"/>
      <c r="AI369" s="57"/>
      <c r="AJ369" s="57"/>
      <c r="AK369" s="57"/>
      <c r="AL369" s="57"/>
      <c r="AM369" s="57"/>
      <c r="AN369" s="57"/>
      <c r="AO369" s="97"/>
      <c r="AP369" s="11" t="s">
        <v>459</v>
      </c>
      <c r="AQ369" s="12"/>
      <c r="AR369" s="12"/>
      <c r="AS369" s="12"/>
      <c r="AT369" s="12"/>
      <c r="AU369" s="61"/>
      <c r="AV369" s="98"/>
      <c r="AW369" s="99"/>
      <c r="AX369" s="99"/>
      <c r="AY369" s="99"/>
      <c r="AZ369" s="99"/>
      <c r="BA369" s="99"/>
      <c r="BB369" s="99"/>
      <c r="BC369" s="99"/>
      <c r="BD369" s="99"/>
      <c r="BE369" s="99"/>
      <c r="BF369" s="99"/>
      <c r="BG369" s="99"/>
      <c r="BH369" s="99"/>
      <c r="BI369" s="99"/>
      <c r="BJ369" s="99"/>
      <c r="BK369" s="100"/>
      <c r="BL369" s="63">
        <v>69922124.629999995</v>
      </c>
      <c r="BM369" s="64"/>
      <c r="BN369" s="64"/>
      <c r="BO369" s="64"/>
      <c r="BP369" s="64"/>
      <c r="BQ369" s="64"/>
      <c r="BR369" s="64"/>
      <c r="BS369" s="64"/>
      <c r="BT369" s="64"/>
      <c r="BU369" s="64"/>
      <c r="BV369" s="64"/>
      <c r="BW369" s="64"/>
      <c r="BX369" s="64"/>
      <c r="BY369" s="64"/>
      <c r="BZ369" s="64"/>
      <c r="CA369" s="64"/>
      <c r="CB369" s="64"/>
      <c r="CC369" s="64"/>
      <c r="CD369" s="64"/>
      <c r="CE369" s="65"/>
      <c r="CF369" s="63">
        <v>-41282435.729999997</v>
      </c>
      <c r="CG369" s="64"/>
      <c r="CH369" s="64"/>
      <c r="CI369" s="64"/>
      <c r="CJ369" s="64"/>
      <c r="CK369" s="64"/>
      <c r="CL369" s="64"/>
      <c r="CM369" s="64"/>
      <c r="CN369" s="64"/>
      <c r="CO369" s="64"/>
      <c r="CP369" s="64"/>
      <c r="CQ369" s="64"/>
      <c r="CR369" s="64"/>
      <c r="CS369" s="64"/>
      <c r="CT369" s="64"/>
      <c r="CU369" s="64"/>
      <c r="CV369" s="65"/>
      <c r="CW369" s="63"/>
      <c r="CX369" s="64"/>
      <c r="CY369" s="64"/>
      <c r="CZ369" s="64"/>
      <c r="DA369" s="64"/>
      <c r="DB369" s="64"/>
      <c r="DC369" s="64"/>
      <c r="DD369" s="64"/>
      <c r="DE369" s="64"/>
      <c r="DF369" s="64"/>
      <c r="DG369" s="64"/>
      <c r="DH369" s="64"/>
      <c r="DI369" s="64"/>
      <c r="DJ369" s="64"/>
      <c r="DK369" s="64"/>
      <c r="DL369" s="64"/>
      <c r="DM369" s="65"/>
      <c r="DN369" s="62"/>
      <c r="DO369" s="62"/>
      <c r="DP369" s="62"/>
      <c r="DQ369" s="62"/>
      <c r="DR369" s="62"/>
      <c r="DS369" s="62"/>
      <c r="DT369" s="62"/>
      <c r="DU369" s="62"/>
      <c r="DV369" s="62"/>
      <c r="DW369" s="62"/>
      <c r="DX369" s="62"/>
      <c r="DY369" s="62"/>
      <c r="DZ369" s="62"/>
      <c r="EA369" s="62"/>
      <c r="EB369" s="62"/>
      <c r="EC369" s="62"/>
      <c r="ED369" s="62"/>
      <c r="EE369" s="62">
        <f t="shared" si="16"/>
        <v>-41282435.729999997</v>
      </c>
      <c r="EF369" s="62"/>
      <c r="EG369" s="62"/>
      <c r="EH369" s="62"/>
      <c r="EI369" s="62"/>
      <c r="EJ369" s="62"/>
      <c r="EK369" s="62"/>
      <c r="EL369" s="62"/>
      <c r="EM369" s="62"/>
      <c r="EN369" s="62"/>
      <c r="EO369" s="62"/>
      <c r="EP369" s="62"/>
      <c r="EQ369" s="62"/>
      <c r="ER369" s="62"/>
      <c r="ES369" s="62"/>
      <c r="ET369" s="62"/>
      <c r="EU369" s="62"/>
      <c r="EV369" s="62"/>
      <c r="EW369" s="62"/>
      <c r="EX369" s="62"/>
      <c r="EY369" s="62"/>
      <c r="EZ369" s="62"/>
      <c r="FA369" s="62"/>
      <c r="FB369" s="62"/>
      <c r="FC369" s="62"/>
      <c r="FD369" s="62"/>
      <c r="FE369" s="62"/>
      <c r="FF369" s="62"/>
      <c r="FG369" s="62"/>
      <c r="FH369" s="62"/>
      <c r="FI369" s="62"/>
      <c r="FJ369" s="66"/>
    </row>
    <row r="370" spans="1:166" ht="36" customHeight="1" x14ac:dyDescent="0.2">
      <c r="A370" s="101" t="s">
        <v>460</v>
      </c>
      <c r="B370" s="57"/>
      <c r="C370" s="57"/>
      <c r="D370" s="57"/>
      <c r="E370" s="57"/>
      <c r="F370" s="57"/>
      <c r="G370" s="57"/>
      <c r="H370" s="57"/>
      <c r="I370" s="57"/>
      <c r="J370" s="57"/>
      <c r="K370" s="57"/>
      <c r="L370" s="57"/>
      <c r="M370" s="57"/>
      <c r="N370" s="57"/>
      <c r="O370" s="57"/>
      <c r="P370" s="57"/>
      <c r="Q370" s="57"/>
      <c r="R370" s="57"/>
      <c r="S370" s="57"/>
      <c r="T370" s="57"/>
      <c r="U370" s="57"/>
      <c r="V370" s="57"/>
      <c r="W370" s="57"/>
      <c r="X370" s="57"/>
      <c r="Y370" s="57"/>
      <c r="Z370" s="57"/>
      <c r="AA370" s="57"/>
      <c r="AB370" s="57"/>
      <c r="AC370" s="57"/>
      <c r="AD370" s="57"/>
      <c r="AE370" s="57"/>
      <c r="AF370" s="57"/>
      <c r="AG370" s="57"/>
      <c r="AH370" s="57"/>
      <c r="AI370" s="57"/>
      <c r="AJ370" s="57"/>
      <c r="AK370" s="57"/>
      <c r="AL370" s="57"/>
      <c r="AM370" s="57"/>
      <c r="AN370" s="57"/>
      <c r="AO370" s="97"/>
      <c r="AP370" s="58" t="s">
        <v>461</v>
      </c>
      <c r="AQ370" s="59"/>
      <c r="AR370" s="59"/>
      <c r="AS370" s="59"/>
      <c r="AT370" s="59"/>
      <c r="AU370" s="59"/>
      <c r="AV370" s="76"/>
      <c r="AW370" s="76"/>
      <c r="AX370" s="76"/>
      <c r="AY370" s="76"/>
      <c r="AZ370" s="76"/>
      <c r="BA370" s="76"/>
      <c r="BB370" s="76"/>
      <c r="BC370" s="76"/>
      <c r="BD370" s="76"/>
      <c r="BE370" s="94"/>
      <c r="BF370" s="95"/>
      <c r="BG370" s="95"/>
      <c r="BH370" s="95"/>
      <c r="BI370" s="95"/>
      <c r="BJ370" s="95"/>
      <c r="BK370" s="96"/>
      <c r="BL370" s="62">
        <v>-902571604.14999998</v>
      </c>
      <c r="BM370" s="62"/>
      <c r="BN370" s="62"/>
      <c r="BO370" s="62"/>
      <c r="BP370" s="62"/>
      <c r="BQ370" s="62"/>
      <c r="BR370" s="62"/>
      <c r="BS370" s="62"/>
      <c r="BT370" s="62"/>
      <c r="BU370" s="62"/>
      <c r="BV370" s="62"/>
      <c r="BW370" s="62"/>
      <c r="BX370" s="62"/>
      <c r="BY370" s="62"/>
      <c r="BZ370" s="62"/>
      <c r="CA370" s="62"/>
      <c r="CB370" s="62"/>
      <c r="CC370" s="62"/>
      <c r="CD370" s="62"/>
      <c r="CE370" s="62"/>
      <c r="CF370" s="62">
        <v>-551327985.49000001</v>
      </c>
      <c r="CG370" s="62"/>
      <c r="CH370" s="62"/>
      <c r="CI370" s="62"/>
      <c r="CJ370" s="62"/>
      <c r="CK370" s="62"/>
      <c r="CL370" s="62"/>
      <c r="CM370" s="62"/>
      <c r="CN370" s="62"/>
      <c r="CO370" s="62"/>
      <c r="CP370" s="62"/>
      <c r="CQ370" s="62"/>
      <c r="CR370" s="62"/>
      <c r="CS370" s="62"/>
      <c r="CT370" s="62"/>
      <c r="CU370" s="62"/>
      <c r="CV370" s="62"/>
      <c r="CW370" s="62"/>
      <c r="CX370" s="62"/>
      <c r="CY370" s="62"/>
      <c r="CZ370" s="62"/>
      <c r="DA370" s="62"/>
      <c r="DB370" s="62"/>
      <c r="DC370" s="62"/>
      <c r="DD370" s="62"/>
      <c r="DE370" s="62"/>
      <c r="DF370" s="62"/>
      <c r="DG370" s="62"/>
      <c r="DH370" s="62"/>
      <c r="DI370" s="62"/>
      <c r="DJ370" s="62"/>
      <c r="DK370" s="62"/>
      <c r="DL370" s="62"/>
      <c r="DM370" s="62"/>
      <c r="DN370" s="62"/>
      <c r="DO370" s="62"/>
      <c r="DP370" s="62"/>
      <c r="DQ370" s="62"/>
      <c r="DR370" s="62"/>
      <c r="DS370" s="62"/>
      <c r="DT370" s="62"/>
      <c r="DU370" s="62"/>
      <c r="DV370" s="62"/>
      <c r="DW370" s="62"/>
      <c r="DX370" s="62"/>
      <c r="DY370" s="62"/>
      <c r="DZ370" s="62"/>
      <c r="EA370" s="62"/>
      <c r="EB370" s="62"/>
      <c r="EC370" s="62"/>
      <c r="ED370" s="62"/>
      <c r="EE370" s="62">
        <f t="shared" si="16"/>
        <v>-551327985.49000001</v>
      </c>
      <c r="EF370" s="62"/>
      <c r="EG370" s="62"/>
      <c r="EH370" s="62"/>
      <c r="EI370" s="62"/>
      <c r="EJ370" s="62"/>
      <c r="EK370" s="62"/>
      <c r="EL370" s="62"/>
      <c r="EM370" s="62"/>
      <c r="EN370" s="62"/>
      <c r="EO370" s="62"/>
      <c r="EP370" s="62"/>
      <c r="EQ370" s="62"/>
      <c r="ER370" s="62"/>
      <c r="ES370" s="62"/>
      <c r="ET370" s="62"/>
      <c r="EU370" s="62"/>
      <c r="EV370" s="62"/>
      <c r="EW370" s="62"/>
      <c r="EX370" s="62"/>
      <c r="EY370" s="62"/>
      <c r="EZ370" s="62"/>
      <c r="FA370" s="62"/>
      <c r="FB370" s="62"/>
      <c r="FC370" s="62"/>
      <c r="FD370" s="62"/>
      <c r="FE370" s="62"/>
      <c r="FF370" s="62"/>
      <c r="FG370" s="62"/>
      <c r="FH370" s="62"/>
      <c r="FI370" s="62"/>
      <c r="FJ370" s="66"/>
    </row>
    <row r="371" spans="1:166" ht="26.25" customHeight="1" x14ac:dyDescent="0.2">
      <c r="A371" s="101" t="s">
        <v>462</v>
      </c>
      <c r="B371" s="57"/>
      <c r="C371" s="57"/>
      <c r="D371" s="57"/>
      <c r="E371" s="57"/>
      <c r="F371" s="57"/>
      <c r="G371" s="57"/>
      <c r="H371" s="57"/>
      <c r="I371" s="57"/>
      <c r="J371" s="57"/>
      <c r="K371" s="57"/>
      <c r="L371" s="57"/>
      <c r="M371" s="57"/>
      <c r="N371" s="57"/>
      <c r="O371" s="57"/>
      <c r="P371" s="57"/>
      <c r="Q371" s="57"/>
      <c r="R371" s="57"/>
      <c r="S371" s="57"/>
      <c r="T371" s="57"/>
      <c r="U371" s="57"/>
      <c r="V371" s="57"/>
      <c r="W371" s="57"/>
      <c r="X371" s="57"/>
      <c r="Y371" s="57"/>
      <c r="Z371" s="57"/>
      <c r="AA371" s="57"/>
      <c r="AB371" s="57"/>
      <c r="AC371" s="57"/>
      <c r="AD371" s="57"/>
      <c r="AE371" s="57"/>
      <c r="AF371" s="57"/>
      <c r="AG371" s="57"/>
      <c r="AH371" s="57"/>
      <c r="AI371" s="57"/>
      <c r="AJ371" s="57"/>
      <c r="AK371" s="57"/>
      <c r="AL371" s="57"/>
      <c r="AM371" s="57"/>
      <c r="AN371" s="57"/>
      <c r="AO371" s="97"/>
      <c r="AP371" s="11" t="s">
        <v>463</v>
      </c>
      <c r="AQ371" s="12"/>
      <c r="AR371" s="12"/>
      <c r="AS371" s="12"/>
      <c r="AT371" s="12"/>
      <c r="AU371" s="61"/>
      <c r="AV371" s="98"/>
      <c r="AW371" s="99"/>
      <c r="AX371" s="99"/>
      <c r="AY371" s="99"/>
      <c r="AZ371" s="99"/>
      <c r="BA371" s="99"/>
      <c r="BB371" s="99"/>
      <c r="BC371" s="99"/>
      <c r="BD371" s="99"/>
      <c r="BE371" s="99"/>
      <c r="BF371" s="99"/>
      <c r="BG371" s="99"/>
      <c r="BH371" s="99"/>
      <c r="BI371" s="99"/>
      <c r="BJ371" s="99"/>
      <c r="BK371" s="100"/>
      <c r="BL371" s="63">
        <v>972493728.77999997</v>
      </c>
      <c r="BM371" s="64"/>
      <c r="BN371" s="64"/>
      <c r="BO371" s="64"/>
      <c r="BP371" s="64"/>
      <c r="BQ371" s="64"/>
      <c r="BR371" s="64"/>
      <c r="BS371" s="64"/>
      <c r="BT371" s="64"/>
      <c r="BU371" s="64"/>
      <c r="BV371" s="64"/>
      <c r="BW371" s="64"/>
      <c r="BX371" s="64"/>
      <c r="BY371" s="64"/>
      <c r="BZ371" s="64"/>
      <c r="CA371" s="64"/>
      <c r="CB371" s="64"/>
      <c r="CC371" s="64"/>
      <c r="CD371" s="64"/>
      <c r="CE371" s="65"/>
      <c r="CF371" s="63">
        <v>510045549.75999999</v>
      </c>
      <c r="CG371" s="64"/>
      <c r="CH371" s="64"/>
      <c r="CI371" s="64"/>
      <c r="CJ371" s="64"/>
      <c r="CK371" s="64"/>
      <c r="CL371" s="64"/>
      <c r="CM371" s="64"/>
      <c r="CN371" s="64"/>
      <c r="CO371" s="64"/>
      <c r="CP371" s="64"/>
      <c r="CQ371" s="64"/>
      <c r="CR371" s="64"/>
      <c r="CS371" s="64"/>
      <c r="CT371" s="64"/>
      <c r="CU371" s="64"/>
      <c r="CV371" s="65"/>
      <c r="CW371" s="63"/>
      <c r="CX371" s="64"/>
      <c r="CY371" s="64"/>
      <c r="CZ371" s="64"/>
      <c r="DA371" s="64"/>
      <c r="DB371" s="64"/>
      <c r="DC371" s="64"/>
      <c r="DD371" s="64"/>
      <c r="DE371" s="64"/>
      <c r="DF371" s="64"/>
      <c r="DG371" s="64"/>
      <c r="DH371" s="64"/>
      <c r="DI371" s="64"/>
      <c r="DJ371" s="64"/>
      <c r="DK371" s="64"/>
      <c r="DL371" s="64"/>
      <c r="DM371" s="65"/>
      <c r="DN371" s="63"/>
      <c r="DO371" s="64"/>
      <c r="DP371" s="64"/>
      <c r="DQ371" s="64"/>
      <c r="DR371" s="64"/>
      <c r="DS371" s="64"/>
      <c r="DT371" s="64"/>
      <c r="DU371" s="64"/>
      <c r="DV371" s="64"/>
      <c r="DW371" s="64"/>
      <c r="DX371" s="64"/>
      <c r="DY371" s="64"/>
      <c r="DZ371" s="64"/>
      <c r="EA371" s="64"/>
      <c r="EB371" s="64"/>
      <c r="EC371" s="64"/>
      <c r="ED371" s="65"/>
      <c r="EE371" s="62">
        <f t="shared" si="16"/>
        <v>510045549.75999999</v>
      </c>
      <c r="EF371" s="62"/>
      <c r="EG371" s="62"/>
      <c r="EH371" s="62"/>
      <c r="EI371" s="62"/>
      <c r="EJ371" s="62"/>
      <c r="EK371" s="62"/>
      <c r="EL371" s="62"/>
      <c r="EM371" s="62"/>
      <c r="EN371" s="62"/>
      <c r="EO371" s="62"/>
      <c r="EP371" s="62"/>
      <c r="EQ371" s="62"/>
      <c r="ER371" s="62"/>
      <c r="ES371" s="62"/>
      <c r="ET371" s="62"/>
      <c r="EU371" s="62"/>
      <c r="EV371" s="62"/>
      <c r="EW371" s="62"/>
      <c r="EX371" s="62"/>
      <c r="EY371" s="62"/>
      <c r="EZ371" s="62"/>
      <c r="FA371" s="62"/>
      <c r="FB371" s="62"/>
      <c r="FC371" s="62"/>
      <c r="FD371" s="62"/>
      <c r="FE371" s="62"/>
      <c r="FF371" s="62"/>
      <c r="FG371" s="62"/>
      <c r="FH371" s="62"/>
      <c r="FI371" s="62"/>
      <c r="FJ371" s="66"/>
    </row>
    <row r="372" spans="1:166" ht="27.75" customHeight="1" x14ac:dyDescent="0.2">
      <c r="A372" s="101" t="s">
        <v>464</v>
      </c>
      <c r="B372" s="101"/>
      <c r="C372" s="101"/>
      <c r="D372" s="101"/>
      <c r="E372" s="101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  <c r="P372" s="101"/>
      <c r="Q372" s="101"/>
      <c r="R372" s="101"/>
      <c r="S372" s="101"/>
      <c r="T372" s="101"/>
      <c r="U372" s="101"/>
      <c r="V372" s="101"/>
      <c r="W372" s="101"/>
      <c r="X372" s="101"/>
      <c r="Y372" s="101"/>
      <c r="Z372" s="101"/>
      <c r="AA372" s="101"/>
      <c r="AB372" s="101"/>
      <c r="AC372" s="101"/>
      <c r="AD372" s="101"/>
      <c r="AE372" s="101"/>
      <c r="AF372" s="101"/>
      <c r="AG372" s="101"/>
      <c r="AH372" s="101"/>
      <c r="AI372" s="101"/>
      <c r="AJ372" s="101"/>
      <c r="AK372" s="101"/>
      <c r="AL372" s="101"/>
      <c r="AM372" s="101"/>
      <c r="AN372" s="101"/>
      <c r="AO372" s="102"/>
      <c r="AP372" s="58" t="s">
        <v>465</v>
      </c>
      <c r="AQ372" s="59"/>
      <c r="AR372" s="59"/>
      <c r="AS372" s="59"/>
      <c r="AT372" s="59"/>
      <c r="AU372" s="59"/>
      <c r="AV372" s="76"/>
      <c r="AW372" s="76"/>
      <c r="AX372" s="76"/>
      <c r="AY372" s="76"/>
      <c r="AZ372" s="76"/>
      <c r="BA372" s="76"/>
      <c r="BB372" s="76"/>
      <c r="BC372" s="76"/>
      <c r="BD372" s="76"/>
      <c r="BE372" s="94"/>
      <c r="BF372" s="95"/>
      <c r="BG372" s="95"/>
      <c r="BH372" s="95"/>
      <c r="BI372" s="95"/>
      <c r="BJ372" s="95"/>
      <c r="BK372" s="96"/>
      <c r="BL372" s="62"/>
      <c r="BM372" s="62"/>
      <c r="BN372" s="62"/>
      <c r="BO372" s="62"/>
      <c r="BP372" s="62"/>
      <c r="BQ372" s="62"/>
      <c r="BR372" s="62"/>
      <c r="BS372" s="62"/>
      <c r="BT372" s="62"/>
      <c r="BU372" s="62"/>
      <c r="BV372" s="62"/>
      <c r="BW372" s="62"/>
      <c r="BX372" s="62"/>
      <c r="BY372" s="62"/>
      <c r="BZ372" s="62"/>
      <c r="CA372" s="62"/>
      <c r="CB372" s="62"/>
      <c r="CC372" s="62"/>
      <c r="CD372" s="62"/>
      <c r="CE372" s="62"/>
      <c r="CF372" s="63"/>
      <c r="CG372" s="64"/>
      <c r="CH372" s="64"/>
      <c r="CI372" s="64"/>
      <c r="CJ372" s="64"/>
      <c r="CK372" s="64"/>
      <c r="CL372" s="64"/>
      <c r="CM372" s="64"/>
      <c r="CN372" s="64"/>
      <c r="CO372" s="64"/>
      <c r="CP372" s="64"/>
      <c r="CQ372" s="64"/>
      <c r="CR372" s="64"/>
      <c r="CS372" s="64"/>
      <c r="CT372" s="64"/>
      <c r="CU372" s="64"/>
      <c r="CV372" s="65"/>
      <c r="CW372" s="62"/>
      <c r="CX372" s="62"/>
      <c r="CY372" s="62"/>
      <c r="CZ372" s="62"/>
      <c r="DA372" s="62"/>
      <c r="DB372" s="62"/>
      <c r="DC372" s="62"/>
      <c r="DD372" s="62"/>
      <c r="DE372" s="62"/>
      <c r="DF372" s="62"/>
      <c r="DG372" s="62"/>
      <c r="DH372" s="62"/>
      <c r="DI372" s="62"/>
      <c r="DJ372" s="62"/>
      <c r="DK372" s="62"/>
      <c r="DL372" s="62"/>
      <c r="DM372" s="62"/>
      <c r="DN372" s="62"/>
      <c r="DO372" s="62"/>
      <c r="DP372" s="62"/>
      <c r="DQ372" s="62"/>
      <c r="DR372" s="62"/>
      <c r="DS372" s="62"/>
      <c r="DT372" s="62"/>
      <c r="DU372" s="62"/>
      <c r="DV372" s="62"/>
      <c r="DW372" s="62"/>
      <c r="DX372" s="62"/>
      <c r="DY372" s="62"/>
      <c r="DZ372" s="62"/>
      <c r="EA372" s="62"/>
      <c r="EB372" s="62"/>
      <c r="EC372" s="62"/>
      <c r="ED372" s="62"/>
      <c r="EE372" s="62">
        <f t="shared" si="16"/>
        <v>0</v>
      </c>
      <c r="EF372" s="62"/>
      <c r="EG372" s="62"/>
      <c r="EH372" s="62"/>
      <c r="EI372" s="62"/>
      <c r="EJ372" s="62"/>
      <c r="EK372" s="62"/>
      <c r="EL372" s="62"/>
      <c r="EM372" s="62"/>
      <c r="EN372" s="62"/>
      <c r="EO372" s="62"/>
      <c r="EP372" s="62"/>
      <c r="EQ372" s="62"/>
      <c r="ER372" s="62"/>
      <c r="ES372" s="62"/>
      <c r="ET372" s="62"/>
      <c r="EU372" s="62"/>
      <c r="EV372" s="62"/>
      <c r="EW372" s="62"/>
      <c r="EX372" s="62"/>
      <c r="EY372" s="62"/>
      <c r="EZ372" s="62"/>
      <c r="FA372" s="62"/>
      <c r="FB372" s="62"/>
      <c r="FC372" s="62"/>
      <c r="FD372" s="62"/>
      <c r="FE372" s="62"/>
      <c r="FF372" s="62"/>
      <c r="FG372" s="62"/>
      <c r="FH372" s="62"/>
      <c r="FI372" s="62"/>
      <c r="FJ372" s="66"/>
    </row>
    <row r="373" spans="1:166" ht="24" customHeight="1" x14ac:dyDescent="0.2">
      <c r="A373" s="101" t="s">
        <v>466</v>
      </c>
      <c r="B373" s="57"/>
      <c r="C373" s="57"/>
      <c r="D373" s="57"/>
      <c r="E373" s="57"/>
      <c r="F373" s="57"/>
      <c r="G373" s="57"/>
      <c r="H373" s="57"/>
      <c r="I373" s="57"/>
      <c r="J373" s="57"/>
      <c r="K373" s="57"/>
      <c r="L373" s="57"/>
      <c r="M373" s="57"/>
      <c r="N373" s="57"/>
      <c r="O373" s="57"/>
      <c r="P373" s="57"/>
      <c r="Q373" s="57"/>
      <c r="R373" s="57"/>
      <c r="S373" s="57"/>
      <c r="T373" s="57"/>
      <c r="U373" s="57"/>
      <c r="V373" s="57"/>
      <c r="W373" s="57"/>
      <c r="X373" s="57"/>
      <c r="Y373" s="57"/>
      <c r="Z373" s="57"/>
      <c r="AA373" s="57"/>
      <c r="AB373" s="57"/>
      <c r="AC373" s="57"/>
      <c r="AD373" s="57"/>
      <c r="AE373" s="57"/>
      <c r="AF373" s="57"/>
      <c r="AG373" s="57"/>
      <c r="AH373" s="57"/>
      <c r="AI373" s="57"/>
      <c r="AJ373" s="57"/>
      <c r="AK373" s="57"/>
      <c r="AL373" s="57"/>
      <c r="AM373" s="57"/>
      <c r="AN373" s="57"/>
      <c r="AO373" s="97"/>
      <c r="AP373" s="11" t="s">
        <v>467</v>
      </c>
      <c r="AQ373" s="12"/>
      <c r="AR373" s="12"/>
      <c r="AS373" s="12"/>
      <c r="AT373" s="12"/>
      <c r="AU373" s="61"/>
      <c r="AV373" s="98"/>
      <c r="AW373" s="99"/>
      <c r="AX373" s="99"/>
      <c r="AY373" s="99"/>
      <c r="AZ373" s="99"/>
      <c r="BA373" s="99"/>
      <c r="BB373" s="99"/>
      <c r="BC373" s="99"/>
      <c r="BD373" s="99"/>
      <c r="BE373" s="99"/>
      <c r="BF373" s="99"/>
      <c r="BG373" s="99"/>
      <c r="BH373" s="99"/>
      <c r="BI373" s="99"/>
      <c r="BJ373" s="99"/>
      <c r="BK373" s="100"/>
      <c r="BL373" s="63"/>
      <c r="BM373" s="64"/>
      <c r="BN373" s="64"/>
      <c r="BO373" s="64"/>
      <c r="BP373" s="64"/>
      <c r="BQ373" s="64"/>
      <c r="BR373" s="64"/>
      <c r="BS373" s="64"/>
      <c r="BT373" s="64"/>
      <c r="BU373" s="64"/>
      <c r="BV373" s="64"/>
      <c r="BW373" s="64"/>
      <c r="BX373" s="64"/>
      <c r="BY373" s="64"/>
      <c r="BZ373" s="64"/>
      <c r="CA373" s="64"/>
      <c r="CB373" s="64"/>
      <c r="CC373" s="64"/>
      <c r="CD373" s="64"/>
      <c r="CE373" s="65"/>
      <c r="CF373" s="63"/>
      <c r="CG373" s="64"/>
      <c r="CH373" s="64"/>
      <c r="CI373" s="64"/>
      <c r="CJ373" s="64"/>
      <c r="CK373" s="64"/>
      <c r="CL373" s="64"/>
      <c r="CM373" s="64"/>
      <c r="CN373" s="64"/>
      <c r="CO373" s="64"/>
      <c r="CP373" s="64"/>
      <c r="CQ373" s="64"/>
      <c r="CR373" s="64"/>
      <c r="CS373" s="64"/>
      <c r="CT373" s="64"/>
      <c r="CU373" s="64"/>
      <c r="CV373" s="65"/>
      <c r="CW373" s="63"/>
      <c r="CX373" s="64"/>
      <c r="CY373" s="64"/>
      <c r="CZ373" s="64"/>
      <c r="DA373" s="64"/>
      <c r="DB373" s="64"/>
      <c r="DC373" s="64"/>
      <c r="DD373" s="64"/>
      <c r="DE373" s="64"/>
      <c r="DF373" s="64"/>
      <c r="DG373" s="64"/>
      <c r="DH373" s="64"/>
      <c r="DI373" s="64"/>
      <c r="DJ373" s="64"/>
      <c r="DK373" s="64"/>
      <c r="DL373" s="64"/>
      <c r="DM373" s="65"/>
      <c r="DN373" s="63"/>
      <c r="DO373" s="64"/>
      <c r="DP373" s="64"/>
      <c r="DQ373" s="64"/>
      <c r="DR373" s="64"/>
      <c r="DS373" s="64"/>
      <c r="DT373" s="64"/>
      <c r="DU373" s="64"/>
      <c r="DV373" s="64"/>
      <c r="DW373" s="64"/>
      <c r="DX373" s="64"/>
      <c r="DY373" s="64"/>
      <c r="DZ373" s="64"/>
      <c r="EA373" s="64"/>
      <c r="EB373" s="64"/>
      <c r="EC373" s="64"/>
      <c r="ED373" s="65"/>
      <c r="EE373" s="62">
        <f t="shared" si="16"/>
        <v>0</v>
      </c>
      <c r="EF373" s="62"/>
      <c r="EG373" s="62"/>
      <c r="EH373" s="62"/>
      <c r="EI373" s="62"/>
      <c r="EJ373" s="62"/>
      <c r="EK373" s="62"/>
      <c r="EL373" s="62"/>
      <c r="EM373" s="62"/>
      <c r="EN373" s="62"/>
      <c r="EO373" s="62"/>
      <c r="EP373" s="62"/>
      <c r="EQ373" s="62"/>
      <c r="ER373" s="62"/>
      <c r="ES373" s="62"/>
      <c r="ET373" s="62"/>
      <c r="EU373" s="62"/>
      <c r="EV373" s="62"/>
      <c r="EW373" s="62"/>
      <c r="EX373" s="62"/>
      <c r="EY373" s="62"/>
      <c r="EZ373" s="62"/>
      <c r="FA373" s="62"/>
      <c r="FB373" s="62"/>
      <c r="FC373" s="62"/>
      <c r="FD373" s="62"/>
      <c r="FE373" s="62"/>
      <c r="FF373" s="62"/>
      <c r="FG373" s="62"/>
      <c r="FH373" s="62"/>
      <c r="FI373" s="62"/>
      <c r="FJ373" s="66"/>
    </row>
    <row r="374" spans="1:166" ht="25.5" customHeight="1" x14ac:dyDescent="0.2">
      <c r="A374" s="103" t="s">
        <v>468</v>
      </c>
      <c r="B374" s="104"/>
      <c r="C374" s="104"/>
      <c r="D374" s="104"/>
      <c r="E374" s="104"/>
      <c r="F374" s="104"/>
      <c r="G374" s="104"/>
      <c r="H374" s="104"/>
      <c r="I374" s="104"/>
      <c r="J374" s="104"/>
      <c r="K374" s="104"/>
      <c r="L374" s="104"/>
      <c r="M374" s="104"/>
      <c r="N374" s="104"/>
      <c r="O374" s="104"/>
      <c r="P374" s="104"/>
      <c r="Q374" s="104"/>
      <c r="R374" s="104"/>
      <c r="S374" s="104"/>
      <c r="T374" s="104"/>
      <c r="U374" s="104"/>
      <c r="V374" s="104"/>
      <c r="W374" s="104"/>
      <c r="X374" s="104"/>
      <c r="Y374" s="104"/>
      <c r="Z374" s="104"/>
      <c r="AA374" s="104"/>
      <c r="AB374" s="104"/>
      <c r="AC374" s="104"/>
      <c r="AD374" s="104"/>
      <c r="AE374" s="104"/>
      <c r="AF374" s="104"/>
      <c r="AG374" s="104"/>
      <c r="AH374" s="104"/>
      <c r="AI374" s="104"/>
      <c r="AJ374" s="104"/>
      <c r="AK374" s="104"/>
      <c r="AL374" s="104"/>
      <c r="AM374" s="104"/>
      <c r="AN374" s="104"/>
      <c r="AO374" s="105"/>
      <c r="AP374" s="75" t="s">
        <v>469</v>
      </c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94"/>
      <c r="BF374" s="95"/>
      <c r="BG374" s="95"/>
      <c r="BH374" s="95"/>
      <c r="BI374" s="95"/>
      <c r="BJ374" s="95"/>
      <c r="BK374" s="96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106"/>
      <c r="CG374" s="107"/>
      <c r="CH374" s="107"/>
      <c r="CI374" s="107"/>
      <c r="CJ374" s="107"/>
      <c r="CK374" s="107"/>
      <c r="CL374" s="107"/>
      <c r="CM374" s="107"/>
      <c r="CN374" s="107"/>
      <c r="CO374" s="107"/>
      <c r="CP374" s="107"/>
      <c r="CQ374" s="107"/>
      <c r="CR374" s="107"/>
      <c r="CS374" s="107"/>
      <c r="CT374" s="107"/>
      <c r="CU374" s="107"/>
      <c r="CV374" s="108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>
        <f t="shared" si="16"/>
        <v>0</v>
      </c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8"/>
    </row>
    <row r="375" spans="1:166" ht="11.2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</row>
    <row r="376" spans="1:166" ht="11.2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</row>
    <row r="377" spans="1:166" ht="11.25" customHeight="1" x14ac:dyDescent="0.2">
      <c r="A377" s="1" t="s">
        <v>470</v>
      </c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"/>
      <c r="AG377" s="1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 t="s">
        <v>471</v>
      </c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</row>
    <row r="378" spans="1:166" ht="11.25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109" t="s">
        <v>472</v>
      </c>
      <c r="O378" s="109"/>
      <c r="P378" s="109"/>
      <c r="Q378" s="109"/>
      <c r="R378" s="109"/>
      <c r="S378" s="109"/>
      <c r="T378" s="109"/>
      <c r="U378" s="109"/>
      <c r="V378" s="109"/>
      <c r="W378" s="109"/>
      <c r="X378" s="109"/>
      <c r="Y378" s="109"/>
      <c r="Z378" s="109"/>
      <c r="AA378" s="109"/>
      <c r="AB378" s="109"/>
      <c r="AC378" s="109"/>
      <c r="AD378" s="109"/>
      <c r="AE378" s="109"/>
      <c r="AF378" s="1"/>
      <c r="AG378" s="1"/>
      <c r="AH378" s="109" t="s">
        <v>473</v>
      </c>
      <c r="AI378" s="109"/>
      <c r="AJ378" s="109"/>
      <c r="AK378" s="109"/>
      <c r="AL378" s="109"/>
      <c r="AM378" s="109"/>
      <c r="AN378" s="109"/>
      <c r="AO378" s="109"/>
      <c r="AP378" s="109"/>
      <c r="AQ378" s="109"/>
      <c r="AR378" s="109"/>
      <c r="AS378" s="109"/>
      <c r="AT378" s="109"/>
      <c r="AU378" s="109"/>
      <c r="AV378" s="109"/>
      <c r="AW378" s="109"/>
      <c r="AX378" s="109"/>
      <c r="AY378" s="109"/>
      <c r="AZ378" s="109"/>
      <c r="BA378" s="109"/>
      <c r="BB378" s="109"/>
      <c r="BC378" s="109"/>
      <c r="BD378" s="109"/>
      <c r="BE378" s="109"/>
      <c r="BF378" s="109"/>
      <c r="BG378" s="109"/>
      <c r="BH378" s="109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 t="s">
        <v>474</v>
      </c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7"/>
      <c r="DD378" s="17"/>
      <c r="DE378" s="17"/>
      <c r="DF378" s="17"/>
      <c r="DG378" s="17"/>
      <c r="DH378" s="17"/>
      <c r="DI378" s="17"/>
      <c r="DJ378" s="17"/>
      <c r="DK378" s="17"/>
      <c r="DL378" s="17"/>
      <c r="DM378" s="17"/>
      <c r="DN378" s="17"/>
      <c r="DO378" s="17"/>
      <c r="DP378" s="17"/>
      <c r="DQ378" s="1"/>
      <c r="DR378" s="1"/>
      <c r="DS378" s="17"/>
      <c r="DT378" s="17"/>
      <c r="DU378" s="17"/>
      <c r="DV378" s="17"/>
      <c r="DW378" s="17"/>
      <c r="DX378" s="17"/>
      <c r="DY378" s="17"/>
      <c r="DZ378" s="17"/>
      <c r="EA378" s="17"/>
      <c r="EB378" s="17"/>
      <c r="EC378" s="17"/>
      <c r="ED378" s="17"/>
      <c r="EE378" s="17"/>
      <c r="EF378" s="17"/>
      <c r="EG378" s="17"/>
      <c r="EH378" s="17"/>
      <c r="EI378" s="17"/>
      <c r="EJ378" s="17"/>
      <c r="EK378" s="17"/>
      <c r="EL378" s="17"/>
      <c r="EM378" s="17"/>
      <c r="EN378" s="17"/>
      <c r="EO378" s="17"/>
      <c r="EP378" s="17"/>
      <c r="EQ378" s="17"/>
      <c r="ER378" s="17"/>
      <c r="ES378" s="17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</row>
    <row r="379" spans="1:166" ht="11.25" customHeight="1" x14ac:dyDescent="0.2">
      <c r="A379" s="1" t="s">
        <v>475</v>
      </c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"/>
      <c r="AG379" s="1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09" t="s">
        <v>472</v>
      </c>
      <c r="DD379" s="109"/>
      <c r="DE379" s="109"/>
      <c r="DF379" s="109"/>
      <c r="DG379" s="109"/>
      <c r="DH379" s="109"/>
      <c r="DI379" s="109"/>
      <c r="DJ379" s="109"/>
      <c r="DK379" s="109"/>
      <c r="DL379" s="109"/>
      <c r="DM379" s="109"/>
      <c r="DN379" s="109"/>
      <c r="DO379" s="109"/>
      <c r="DP379" s="109"/>
      <c r="DQ379" s="7"/>
      <c r="DR379" s="7"/>
      <c r="DS379" s="109" t="s">
        <v>473</v>
      </c>
      <c r="DT379" s="109"/>
      <c r="DU379" s="109"/>
      <c r="DV379" s="109"/>
      <c r="DW379" s="109"/>
      <c r="DX379" s="109"/>
      <c r="DY379" s="109"/>
      <c r="DZ379" s="109"/>
      <c r="EA379" s="109"/>
      <c r="EB379" s="109"/>
      <c r="EC379" s="109"/>
      <c r="ED379" s="109"/>
      <c r="EE379" s="109"/>
      <c r="EF379" s="109"/>
      <c r="EG379" s="109"/>
      <c r="EH379" s="109"/>
      <c r="EI379" s="109"/>
      <c r="EJ379" s="109"/>
      <c r="EK379" s="109"/>
      <c r="EL379" s="109"/>
      <c r="EM379" s="109"/>
      <c r="EN379" s="109"/>
      <c r="EO379" s="109"/>
      <c r="EP379" s="109"/>
      <c r="EQ379" s="109"/>
      <c r="ER379" s="109"/>
      <c r="ES379" s="109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</row>
    <row r="380" spans="1:166" ht="11.2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09" t="s">
        <v>472</v>
      </c>
      <c r="S380" s="109"/>
      <c r="T380" s="109"/>
      <c r="U380" s="109"/>
      <c r="V380" s="109"/>
      <c r="W380" s="109"/>
      <c r="X380" s="109"/>
      <c r="Y380" s="109"/>
      <c r="Z380" s="109"/>
      <c r="AA380" s="109"/>
      <c r="AB380" s="109"/>
      <c r="AC380" s="109"/>
      <c r="AD380" s="109"/>
      <c r="AE380" s="109"/>
      <c r="AF380" s="7"/>
      <c r="AG380" s="7"/>
      <c r="AH380" s="109" t="s">
        <v>473</v>
      </c>
      <c r="AI380" s="109"/>
      <c r="AJ380" s="109"/>
      <c r="AK380" s="109"/>
      <c r="AL380" s="109"/>
      <c r="AM380" s="109"/>
      <c r="AN380" s="109"/>
      <c r="AO380" s="109"/>
      <c r="AP380" s="109"/>
      <c r="AQ380" s="109"/>
      <c r="AR380" s="109"/>
      <c r="AS380" s="109"/>
      <c r="AT380" s="109"/>
      <c r="AU380" s="109"/>
      <c r="AV380" s="109"/>
      <c r="AW380" s="109"/>
      <c r="AX380" s="109"/>
      <c r="AY380" s="109"/>
      <c r="AZ380" s="109"/>
      <c r="BA380" s="109"/>
      <c r="BB380" s="109"/>
      <c r="BC380" s="109"/>
      <c r="BD380" s="109"/>
      <c r="BE380" s="109"/>
      <c r="BF380" s="109"/>
      <c r="BG380" s="109"/>
      <c r="BH380" s="109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</row>
    <row r="381" spans="1:166" ht="7.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</row>
    <row r="382" spans="1:166" ht="11.25" customHeight="1" x14ac:dyDescent="0.2">
      <c r="A382" s="111" t="s">
        <v>476</v>
      </c>
      <c r="B382" s="111"/>
      <c r="C382" s="112"/>
      <c r="D382" s="112"/>
      <c r="E382" s="112"/>
      <c r="F382" s="1" t="s">
        <v>476</v>
      </c>
      <c r="G382" s="1"/>
      <c r="H382" s="1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11">
        <v>200</v>
      </c>
      <c r="Z382" s="111"/>
      <c r="AA382" s="111"/>
      <c r="AB382" s="111"/>
      <c r="AC382" s="111"/>
      <c r="AD382" s="110"/>
      <c r="AE382" s="110"/>
      <c r="AF382" s="1"/>
      <c r="AG382" s="1" t="s">
        <v>477</v>
      </c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</row>
    <row r="383" spans="1:166" ht="11.2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1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1"/>
      <c r="CY383" s="1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1"/>
      <c r="DW383" s="1"/>
      <c r="DX383" s="2"/>
      <c r="DY383" s="2"/>
      <c r="DZ383" s="5"/>
      <c r="EA383" s="5"/>
      <c r="EB383" s="5"/>
      <c r="EC383" s="1"/>
      <c r="ED383" s="1"/>
      <c r="EE383" s="1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2"/>
      <c r="EW383" s="2"/>
      <c r="EX383" s="2"/>
      <c r="EY383" s="2"/>
      <c r="EZ383" s="2"/>
      <c r="FA383" s="8"/>
      <c r="FB383" s="8"/>
      <c r="FC383" s="1"/>
      <c r="FD383" s="1"/>
      <c r="FE383" s="1"/>
      <c r="FF383" s="1"/>
      <c r="FG383" s="1"/>
      <c r="FH383" s="1"/>
      <c r="FI383" s="1"/>
      <c r="FJ383" s="1"/>
    </row>
    <row r="384" spans="1:166" ht="9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9"/>
      <c r="BN384" s="9"/>
      <c r="BO384" s="9"/>
      <c r="BP384" s="9"/>
      <c r="BQ384" s="9"/>
      <c r="BR384" s="9"/>
      <c r="BS384" s="9"/>
      <c r="BT384" s="9"/>
      <c r="BU384" s="9"/>
      <c r="BV384" s="9"/>
      <c r="BW384" s="9"/>
      <c r="BX384" s="9"/>
      <c r="BY384" s="9"/>
      <c r="BZ384" s="9"/>
      <c r="CA384" s="9"/>
      <c r="CB384" s="9"/>
      <c r="CC384" s="9"/>
      <c r="CD384" s="9"/>
      <c r="CE384" s="9"/>
      <c r="CF384" s="9"/>
      <c r="CG384" s="9"/>
      <c r="CH384" s="9"/>
      <c r="CI384" s="1"/>
      <c r="CJ384" s="9"/>
      <c r="CK384" s="9"/>
      <c r="CL384" s="9"/>
      <c r="CM384" s="9"/>
      <c r="CN384" s="9"/>
      <c r="CO384" s="9"/>
      <c r="CP384" s="9"/>
      <c r="CQ384" s="9"/>
      <c r="CR384" s="9"/>
      <c r="CS384" s="9"/>
      <c r="CT384" s="9"/>
      <c r="CU384" s="9"/>
      <c r="CV384" s="9"/>
      <c r="CW384" s="9"/>
      <c r="CX384" s="10"/>
      <c r="CY384" s="10"/>
      <c r="CZ384" s="9"/>
      <c r="DA384" s="9"/>
      <c r="DB384" s="9"/>
      <c r="DC384" s="9"/>
      <c r="DD384" s="9"/>
      <c r="DE384" s="9"/>
      <c r="DF384" s="9"/>
      <c r="DG384" s="9"/>
      <c r="DH384" s="9"/>
      <c r="DI384" s="9"/>
      <c r="DJ384" s="9"/>
      <c r="DK384" s="9"/>
      <c r="DL384" s="9"/>
      <c r="DM384" s="9"/>
      <c r="DN384" s="9"/>
      <c r="DO384" s="9"/>
      <c r="DP384" s="9"/>
      <c r="DQ384" s="9"/>
      <c r="DR384" s="9"/>
      <c r="DS384" s="9"/>
      <c r="DT384" s="9"/>
      <c r="DU384" s="9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</row>
  </sheetData>
  <mergeCells count="3592">
    <mergeCell ref="AD382:AE382"/>
    <mergeCell ref="A382:B382"/>
    <mergeCell ref="C382:E382"/>
    <mergeCell ref="I382:X382"/>
    <mergeCell ref="Y382:AC382"/>
    <mergeCell ref="DC379:DP379"/>
    <mergeCell ref="DS379:ES379"/>
    <mergeCell ref="DC378:DP378"/>
    <mergeCell ref="DS378:ES378"/>
    <mergeCell ref="R380:AE380"/>
    <mergeCell ref="AH380:BH380"/>
    <mergeCell ref="N377:AE377"/>
    <mergeCell ref="AH377:BH377"/>
    <mergeCell ref="N378:AE378"/>
    <mergeCell ref="AH378:BH378"/>
    <mergeCell ref="R379:AE379"/>
    <mergeCell ref="AH379:BH379"/>
    <mergeCell ref="ET374:FJ374"/>
    <mergeCell ref="A374:AO374"/>
    <mergeCell ref="AP374:AU374"/>
    <mergeCell ref="AV374:BK374"/>
    <mergeCell ref="BL374:CE374"/>
    <mergeCell ref="CF374:CV374"/>
    <mergeCell ref="CW373:DM373"/>
    <mergeCell ref="DN373:ED373"/>
    <mergeCell ref="EE373:ES373"/>
    <mergeCell ref="CW374:DM374"/>
    <mergeCell ref="DN374:ED374"/>
    <mergeCell ref="EE374:ES374"/>
    <mergeCell ref="CW372:DM372"/>
    <mergeCell ref="DN372:ED372"/>
    <mergeCell ref="EE372:ES372"/>
    <mergeCell ref="ET372:FJ372"/>
    <mergeCell ref="A373:AO373"/>
    <mergeCell ref="AP373:AU373"/>
    <mergeCell ref="AV373:BK373"/>
    <mergeCell ref="BL373:CE373"/>
    <mergeCell ref="ET373:FJ373"/>
    <mergeCell ref="CF373:CV373"/>
    <mergeCell ref="A371:AO371"/>
    <mergeCell ref="AP371:AU371"/>
    <mergeCell ref="AV371:BK371"/>
    <mergeCell ref="BL371:CE371"/>
    <mergeCell ref="ET371:FJ371"/>
    <mergeCell ref="A372:AO372"/>
    <mergeCell ref="AP372:AU372"/>
    <mergeCell ref="AV372:BK372"/>
    <mergeCell ref="BL372:CE372"/>
    <mergeCell ref="CF372:CV372"/>
    <mergeCell ref="CW370:DM370"/>
    <mergeCell ref="DN370:ED370"/>
    <mergeCell ref="EE370:ES370"/>
    <mergeCell ref="ET370:FJ370"/>
    <mergeCell ref="CF371:CV371"/>
    <mergeCell ref="CW371:DM371"/>
    <mergeCell ref="DN371:ED371"/>
    <mergeCell ref="EE371:ES371"/>
    <mergeCell ref="A369:AO369"/>
    <mergeCell ref="AP369:AU369"/>
    <mergeCell ref="AV369:BK369"/>
    <mergeCell ref="BL369:CE369"/>
    <mergeCell ref="ET369:FJ369"/>
    <mergeCell ref="A370:AO370"/>
    <mergeCell ref="AP370:AU370"/>
    <mergeCell ref="AV370:BK370"/>
    <mergeCell ref="BL370:CE370"/>
    <mergeCell ref="CF370:CV370"/>
    <mergeCell ref="EE368:ES368"/>
    <mergeCell ref="ET368:FJ368"/>
    <mergeCell ref="CF369:CV369"/>
    <mergeCell ref="CW369:DM369"/>
    <mergeCell ref="DN369:ED369"/>
    <mergeCell ref="EE369:ES369"/>
    <mergeCell ref="CW367:DM367"/>
    <mergeCell ref="DN367:ED367"/>
    <mergeCell ref="EE367:ES367"/>
    <mergeCell ref="A368:AO368"/>
    <mergeCell ref="AP368:AU368"/>
    <mergeCell ref="AV368:BK368"/>
    <mergeCell ref="BL368:CE368"/>
    <mergeCell ref="CF368:CV368"/>
    <mergeCell ref="CW368:DM368"/>
    <mergeCell ref="DN368:ED368"/>
    <mergeCell ref="CW366:DM366"/>
    <mergeCell ref="DN366:ED366"/>
    <mergeCell ref="EE366:ES366"/>
    <mergeCell ref="ET366:FJ366"/>
    <mergeCell ref="ET367:FJ367"/>
    <mergeCell ref="A367:AO367"/>
    <mergeCell ref="AP367:AU367"/>
    <mergeCell ref="AV367:BK367"/>
    <mergeCell ref="BL367:CE367"/>
    <mergeCell ref="CF367:CV367"/>
    <mergeCell ref="CF365:CV365"/>
    <mergeCell ref="CW365:DM365"/>
    <mergeCell ref="DN365:ED365"/>
    <mergeCell ref="EE365:ES365"/>
    <mergeCell ref="ET365:FJ365"/>
    <mergeCell ref="A366:AO366"/>
    <mergeCell ref="AP366:AU366"/>
    <mergeCell ref="AV366:BK366"/>
    <mergeCell ref="BL366:CE366"/>
    <mergeCell ref="CF366:CV366"/>
    <mergeCell ref="A364:AO364"/>
    <mergeCell ref="AP364:AU364"/>
    <mergeCell ref="AV364:BK364"/>
    <mergeCell ref="BL364:CE364"/>
    <mergeCell ref="A365:AO365"/>
    <mergeCell ref="AP365:AU365"/>
    <mergeCell ref="AV365:BK365"/>
    <mergeCell ref="BL365:CE365"/>
    <mergeCell ref="CF363:CV363"/>
    <mergeCell ref="CW363:DM363"/>
    <mergeCell ref="DN363:ED363"/>
    <mergeCell ref="EE363:ES363"/>
    <mergeCell ref="ET363:FJ363"/>
    <mergeCell ref="ET364:FJ364"/>
    <mergeCell ref="CF364:CV364"/>
    <mergeCell ref="CW364:DM364"/>
    <mergeCell ref="DN364:ED364"/>
    <mergeCell ref="EE364:ES364"/>
    <mergeCell ref="A362:AO362"/>
    <mergeCell ref="AP362:AU362"/>
    <mergeCell ref="AV362:BK362"/>
    <mergeCell ref="BL362:CE362"/>
    <mergeCell ref="A363:AO363"/>
    <mergeCell ref="AP363:AU363"/>
    <mergeCell ref="AV363:BK363"/>
    <mergeCell ref="BL363:CE363"/>
    <mergeCell ref="DN361:ED361"/>
    <mergeCell ref="EE361:ES361"/>
    <mergeCell ref="ET361:FJ361"/>
    <mergeCell ref="ET362:FJ362"/>
    <mergeCell ref="CF362:CV362"/>
    <mergeCell ref="CW362:DM362"/>
    <mergeCell ref="DN362:ED362"/>
    <mergeCell ref="EE362:ES362"/>
    <mergeCell ref="A361:AO361"/>
    <mergeCell ref="AP361:AU361"/>
    <mergeCell ref="AV361:BK361"/>
    <mergeCell ref="BL361:CE361"/>
    <mergeCell ref="CF361:CV361"/>
    <mergeCell ref="CW361:DM361"/>
    <mergeCell ref="ET359:FJ359"/>
    <mergeCell ref="A360:AO360"/>
    <mergeCell ref="AP360:AU360"/>
    <mergeCell ref="AV360:BK360"/>
    <mergeCell ref="BL360:CE360"/>
    <mergeCell ref="CF360:CV360"/>
    <mergeCell ref="CW360:DM360"/>
    <mergeCell ref="DN360:ED360"/>
    <mergeCell ref="EE360:ES360"/>
    <mergeCell ref="ET360:FJ360"/>
    <mergeCell ref="CF359:CV359"/>
    <mergeCell ref="CW359:DM359"/>
    <mergeCell ref="DN359:ED359"/>
    <mergeCell ref="EE359:ES359"/>
    <mergeCell ref="A359:AO359"/>
    <mergeCell ref="AP359:AU359"/>
    <mergeCell ref="AV359:BK359"/>
    <mergeCell ref="BL359:CE359"/>
    <mergeCell ref="CF357:ES357"/>
    <mergeCell ref="ET357:FJ358"/>
    <mergeCell ref="CF358:CV358"/>
    <mergeCell ref="CW358:DM358"/>
    <mergeCell ref="DN358:ED358"/>
    <mergeCell ref="EE358:ES358"/>
    <mergeCell ref="EK348:EW348"/>
    <mergeCell ref="EX348:FJ348"/>
    <mergeCell ref="BU348:CG348"/>
    <mergeCell ref="CH348:CW348"/>
    <mergeCell ref="CX348:DJ348"/>
    <mergeCell ref="A357:AO358"/>
    <mergeCell ref="AP357:AU358"/>
    <mergeCell ref="AV357:BK358"/>
    <mergeCell ref="BL357:CE358"/>
    <mergeCell ref="A356:FJ356"/>
    <mergeCell ref="DX348:EJ348"/>
    <mergeCell ref="DK348:DW348"/>
    <mergeCell ref="A348:AJ348"/>
    <mergeCell ref="AK348:AP348"/>
    <mergeCell ref="AQ348:BB348"/>
    <mergeCell ref="BC348:BT348"/>
    <mergeCell ref="EK347:EW347"/>
    <mergeCell ref="EX347:FJ347"/>
    <mergeCell ref="BU347:CG347"/>
    <mergeCell ref="CH347:CW347"/>
    <mergeCell ref="CX347:DJ347"/>
    <mergeCell ref="DK347:DW347"/>
    <mergeCell ref="EX346:FJ346"/>
    <mergeCell ref="BU346:CG346"/>
    <mergeCell ref="CH346:CW346"/>
    <mergeCell ref="CX346:DJ346"/>
    <mergeCell ref="DK346:DW346"/>
    <mergeCell ref="A347:AJ347"/>
    <mergeCell ref="AK347:AP347"/>
    <mergeCell ref="AQ347:BB347"/>
    <mergeCell ref="BC347:BT347"/>
    <mergeCell ref="DX347:EJ347"/>
    <mergeCell ref="A346:AJ346"/>
    <mergeCell ref="AK346:AP346"/>
    <mergeCell ref="AQ346:BB346"/>
    <mergeCell ref="BC346:BT346"/>
    <mergeCell ref="DX346:EJ346"/>
    <mergeCell ref="EK346:EW346"/>
    <mergeCell ref="EK345:EW345"/>
    <mergeCell ref="EX345:FJ345"/>
    <mergeCell ref="BU345:CG345"/>
    <mergeCell ref="CH345:CW345"/>
    <mergeCell ref="CX345:DJ345"/>
    <mergeCell ref="DK345:DW345"/>
    <mergeCell ref="EX344:FJ344"/>
    <mergeCell ref="BU344:CG344"/>
    <mergeCell ref="CH344:CW344"/>
    <mergeCell ref="CX344:DJ344"/>
    <mergeCell ref="DK344:DW344"/>
    <mergeCell ref="A345:AJ345"/>
    <mergeCell ref="AK345:AP345"/>
    <mergeCell ref="AQ345:BB345"/>
    <mergeCell ref="BC345:BT345"/>
    <mergeCell ref="DX345:EJ345"/>
    <mergeCell ref="A344:AJ344"/>
    <mergeCell ref="AK344:AP344"/>
    <mergeCell ref="AQ344:BB344"/>
    <mergeCell ref="BC344:BT344"/>
    <mergeCell ref="DX344:EJ344"/>
    <mergeCell ref="EK344:EW344"/>
    <mergeCell ref="EK343:EW343"/>
    <mergeCell ref="EX343:FJ343"/>
    <mergeCell ref="BU343:CG343"/>
    <mergeCell ref="CH343:CW343"/>
    <mergeCell ref="CX343:DJ343"/>
    <mergeCell ref="DK343:DW343"/>
    <mergeCell ref="EX342:FJ342"/>
    <mergeCell ref="BU342:CG342"/>
    <mergeCell ref="CH342:CW342"/>
    <mergeCell ref="CX342:DJ342"/>
    <mergeCell ref="DK342:DW342"/>
    <mergeCell ref="A343:AJ343"/>
    <mergeCell ref="AK343:AP343"/>
    <mergeCell ref="AQ343:BB343"/>
    <mergeCell ref="BC343:BT343"/>
    <mergeCell ref="DX343:EJ343"/>
    <mergeCell ref="A342:AJ342"/>
    <mergeCell ref="AK342:AP342"/>
    <mergeCell ref="AQ342:BB342"/>
    <mergeCell ref="BC342:BT342"/>
    <mergeCell ref="DX342:EJ342"/>
    <mergeCell ref="EK342:EW342"/>
    <mergeCell ref="EK341:EW341"/>
    <mergeCell ref="EX341:FJ341"/>
    <mergeCell ref="BU341:CG341"/>
    <mergeCell ref="CH341:CW341"/>
    <mergeCell ref="CX341:DJ341"/>
    <mergeCell ref="DK341:DW341"/>
    <mergeCell ref="EX340:FJ340"/>
    <mergeCell ref="BU340:CG340"/>
    <mergeCell ref="CH340:CW340"/>
    <mergeCell ref="CX340:DJ340"/>
    <mergeCell ref="DK340:DW340"/>
    <mergeCell ref="A341:AJ341"/>
    <mergeCell ref="AK341:AP341"/>
    <mergeCell ref="AQ341:BB341"/>
    <mergeCell ref="BC341:BT341"/>
    <mergeCell ref="DX341:EJ341"/>
    <mergeCell ref="A340:AJ340"/>
    <mergeCell ref="AK340:AP340"/>
    <mergeCell ref="AQ340:BB340"/>
    <mergeCell ref="BC340:BT340"/>
    <mergeCell ref="DX340:EJ340"/>
    <mergeCell ref="EK340:EW340"/>
    <mergeCell ref="EK339:EW339"/>
    <mergeCell ref="EX339:FJ339"/>
    <mergeCell ref="BU339:CG339"/>
    <mergeCell ref="CH339:CW339"/>
    <mergeCell ref="CX339:DJ339"/>
    <mergeCell ref="DK339:DW339"/>
    <mergeCell ref="EX338:FJ338"/>
    <mergeCell ref="BU338:CG338"/>
    <mergeCell ref="CH338:CW338"/>
    <mergeCell ref="CX338:DJ338"/>
    <mergeCell ref="DK338:DW338"/>
    <mergeCell ref="A339:AJ339"/>
    <mergeCell ref="AK339:AP339"/>
    <mergeCell ref="AQ339:BB339"/>
    <mergeCell ref="BC339:BT339"/>
    <mergeCell ref="DX339:EJ339"/>
    <mergeCell ref="A338:AJ338"/>
    <mergeCell ref="AK338:AP338"/>
    <mergeCell ref="AQ338:BB338"/>
    <mergeCell ref="BC338:BT338"/>
    <mergeCell ref="DX338:EJ338"/>
    <mergeCell ref="EK338:EW338"/>
    <mergeCell ref="EK337:EW337"/>
    <mergeCell ref="EX337:FJ337"/>
    <mergeCell ref="BU337:CG337"/>
    <mergeCell ref="CH337:CW337"/>
    <mergeCell ref="CX337:DJ337"/>
    <mergeCell ref="DK337:DW337"/>
    <mergeCell ref="EX336:FJ336"/>
    <mergeCell ref="BU336:CG336"/>
    <mergeCell ref="CH336:CW336"/>
    <mergeCell ref="CX336:DJ336"/>
    <mergeCell ref="DK336:DW336"/>
    <mergeCell ref="A337:AJ337"/>
    <mergeCell ref="AK337:AP337"/>
    <mergeCell ref="AQ337:BB337"/>
    <mergeCell ref="BC337:BT337"/>
    <mergeCell ref="DX337:EJ337"/>
    <mergeCell ref="A336:AJ336"/>
    <mergeCell ref="AK336:AP336"/>
    <mergeCell ref="AQ336:BB336"/>
    <mergeCell ref="BC336:BT336"/>
    <mergeCell ref="DX336:EJ336"/>
    <mergeCell ref="EK336:EW336"/>
    <mergeCell ref="EK335:EW335"/>
    <mergeCell ref="EX335:FJ335"/>
    <mergeCell ref="BU335:CG335"/>
    <mergeCell ref="CH335:CW335"/>
    <mergeCell ref="CX335:DJ335"/>
    <mergeCell ref="DK335:DW335"/>
    <mergeCell ref="EX334:FJ334"/>
    <mergeCell ref="BU334:CG334"/>
    <mergeCell ref="CH334:CW334"/>
    <mergeCell ref="CX334:DJ334"/>
    <mergeCell ref="DK334:DW334"/>
    <mergeCell ref="A335:AJ335"/>
    <mergeCell ref="AK335:AP335"/>
    <mergeCell ref="AQ335:BB335"/>
    <mergeCell ref="BC335:BT335"/>
    <mergeCell ref="DX335:EJ335"/>
    <mergeCell ref="A334:AJ334"/>
    <mergeCell ref="AK334:AP334"/>
    <mergeCell ref="AQ334:BB334"/>
    <mergeCell ref="BC334:BT334"/>
    <mergeCell ref="DX334:EJ334"/>
    <mergeCell ref="EK334:EW334"/>
    <mergeCell ref="EK333:EW333"/>
    <mergeCell ref="EX333:FJ333"/>
    <mergeCell ref="BU333:CG333"/>
    <mergeCell ref="CH333:CW333"/>
    <mergeCell ref="CX333:DJ333"/>
    <mergeCell ref="DK333:DW333"/>
    <mergeCell ref="EX332:FJ332"/>
    <mergeCell ref="BU332:CG332"/>
    <mergeCell ref="CH332:CW332"/>
    <mergeCell ref="CX332:DJ332"/>
    <mergeCell ref="DK332:DW332"/>
    <mergeCell ref="A333:AJ333"/>
    <mergeCell ref="AK333:AP333"/>
    <mergeCell ref="AQ333:BB333"/>
    <mergeCell ref="BC333:BT333"/>
    <mergeCell ref="DX333:EJ333"/>
    <mergeCell ref="A332:AJ332"/>
    <mergeCell ref="AK332:AP332"/>
    <mergeCell ref="AQ332:BB332"/>
    <mergeCell ref="BC332:BT332"/>
    <mergeCell ref="DX332:EJ332"/>
    <mergeCell ref="EK332:EW332"/>
    <mergeCell ref="EK331:EW331"/>
    <mergeCell ref="EX331:FJ331"/>
    <mergeCell ref="BU331:CG331"/>
    <mergeCell ref="CH331:CW331"/>
    <mergeCell ref="CX331:DJ331"/>
    <mergeCell ref="DK331:DW331"/>
    <mergeCell ref="EX330:FJ330"/>
    <mergeCell ref="BU330:CG330"/>
    <mergeCell ref="CH330:CW330"/>
    <mergeCell ref="CX330:DJ330"/>
    <mergeCell ref="DK330:DW330"/>
    <mergeCell ref="A331:AJ331"/>
    <mergeCell ref="AK331:AP331"/>
    <mergeCell ref="AQ331:BB331"/>
    <mergeCell ref="BC331:BT331"/>
    <mergeCell ref="DX331:EJ331"/>
    <mergeCell ref="A330:AJ330"/>
    <mergeCell ref="AK330:AP330"/>
    <mergeCell ref="AQ330:BB330"/>
    <mergeCell ref="BC330:BT330"/>
    <mergeCell ref="DX330:EJ330"/>
    <mergeCell ref="EK330:EW330"/>
    <mergeCell ref="EK329:EW329"/>
    <mergeCell ref="EX329:FJ329"/>
    <mergeCell ref="BU329:CG329"/>
    <mergeCell ref="CH329:CW329"/>
    <mergeCell ref="CX329:DJ329"/>
    <mergeCell ref="DK329:DW329"/>
    <mergeCell ref="EX328:FJ328"/>
    <mergeCell ref="BU328:CG328"/>
    <mergeCell ref="CH328:CW328"/>
    <mergeCell ref="CX328:DJ328"/>
    <mergeCell ref="DK328:DW328"/>
    <mergeCell ref="A329:AJ329"/>
    <mergeCell ref="AK329:AP329"/>
    <mergeCell ref="AQ329:BB329"/>
    <mergeCell ref="BC329:BT329"/>
    <mergeCell ref="DX329:EJ329"/>
    <mergeCell ref="A328:AJ328"/>
    <mergeCell ref="AK328:AP328"/>
    <mergeCell ref="AQ328:BB328"/>
    <mergeCell ref="BC328:BT328"/>
    <mergeCell ref="DX328:EJ328"/>
    <mergeCell ref="EK328:EW328"/>
    <mergeCell ref="EK327:EW327"/>
    <mergeCell ref="EX327:FJ327"/>
    <mergeCell ref="BU327:CG327"/>
    <mergeCell ref="CH327:CW327"/>
    <mergeCell ref="CX327:DJ327"/>
    <mergeCell ref="DK327:DW327"/>
    <mergeCell ref="EX326:FJ326"/>
    <mergeCell ref="BU326:CG326"/>
    <mergeCell ref="CH326:CW326"/>
    <mergeCell ref="CX326:DJ326"/>
    <mergeCell ref="DK326:DW326"/>
    <mergeCell ref="A327:AJ327"/>
    <mergeCell ref="AK327:AP327"/>
    <mergeCell ref="AQ327:BB327"/>
    <mergeCell ref="BC327:BT327"/>
    <mergeCell ref="DX327:EJ327"/>
    <mergeCell ref="A326:AJ326"/>
    <mergeCell ref="AK326:AP326"/>
    <mergeCell ref="AQ326:BB326"/>
    <mergeCell ref="BC326:BT326"/>
    <mergeCell ref="DX326:EJ326"/>
    <mergeCell ref="EK326:EW326"/>
    <mergeCell ref="EK325:EW325"/>
    <mergeCell ref="EX325:FJ325"/>
    <mergeCell ref="BU325:CG325"/>
    <mergeCell ref="CH325:CW325"/>
    <mergeCell ref="CX325:DJ325"/>
    <mergeCell ref="DK325:DW325"/>
    <mergeCell ref="EX324:FJ324"/>
    <mergeCell ref="BU324:CG324"/>
    <mergeCell ref="CH324:CW324"/>
    <mergeCell ref="CX324:DJ324"/>
    <mergeCell ref="DK324:DW324"/>
    <mergeCell ref="A325:AJ325"/>
    <mergeCell ref="AK325:AP325"/>
    <mergeCell ref="AQ325:BB325"/>
    <mergeCell ref="BC325:BT325"/>
    <mergeCell ref="DX325:EJ325"/>
    <mergeCell ref="A324:AJ324"/>
    <mergeCell ref="AK324:AP324"/>
    <mergeCell ref="AQ324:BB324"/>
    <mergeCell ref="BC324:BT324"/>
    <mergeCell ref="DX324:EJ324"/>
    <mergeCell ref="EK324:EW324"/>
    <mergeCell ref="EK323:EW323"/>
    <mergeCell ref="EX323:FJ323"/>
    <mergeCell ref="BU323:CG323"/>
    <mergeCell ref="CH323:CW323"/>
    <mergeCell ref="CX323:DJ323"/>
    <mergeCell ref="DK323:DW323"/>
    <mergeCell ref="EX322:FJ322"/>
    <mergeCell ref="BU322:CG322"/>
    <mergeCell ref="CH322:CW322"/>
    <mergeCell ref="CX322:DJ322"/>
    <mergeCell ref="DK322:DW322"/>
    <mergeCell ref="A323:AJ323"/>
    <mergeCell ref="AK323:AP323"/>
    <mergeCell ref="AQ323:BB323"/>
    <mergeCell ref="BC323:BT323"/>
    <mergeCell ref="DX323:EJ323"/>
    <mergeCell ref="A322:AJ322"/>
    <mergeCell ref="AK322:AP322"/>
    <mergeCell ref="AQ322:BB322"/>
    <mergeCell ref="BC322:BT322"/>
    <mergeCell ref="DX322:EJ322"/>
    <mergeCell ref="EK322:EW322"/>
    <mergeCell ref="EK321:EW321"/>
    <mergeCell ref="EX321:FJ321"/>
    <mergeCell ref="BU321:CG321"/>
    <mergeCell ref="CH321:CW321"/>
    <mergeCell ref="CX321:DJ321"/>
    <mergeCell ref="DK321:DW321"/>
    <mergeCell ref="EX320:FJ320"/>
    <mergeCell ref="BU320:CG320"/>
    <mergeCell ref="CH320:CW320"/>
    <mergeCell ref="CX320:DJ320"/>
    <mergeCell ref="DK320:DW320"/>
    <mergeCell ref="A321:AJ321"/>
    <mergeCell ref="AK321:AP321"/>
    <mergeCell ref="AQ321:BB321"/>
    <mergeCell ref="BC321:BT321"/>
    <mergeCell ref="DX321:EJ321"/>
    <mergeCell ref="A320:AJ320"/>
    <mergeCell ref="AK320:AP320"/>
    <mergeCell ref="AQ320:BB320"/>
    <mergeCell ref="BC320:BT320"/>
    <mergeCell ref="DX320:EJ320"/>
    <mergeCell ref="EK320:EW320"/>
    <mergeCell ref="EK319:EW319"/>
    <mergeCell ref="EX319:FJ319"/>
    <mergeCell ref="BU319:CG319"/>
    <mergeCell ref="CH319:CW319"/>
    <mergeCell ref="CX319:DJ319"/>
    <mergeCell ref="DK319:DW319"/>
    <mergeCell ref="EX318:FJ318"/>
    <mergeCell ref="BU318:CG318"/>
    <mergeCell ref="CH318:CW318"/>
    <mergeCell ref="CX318:DJ318"/>
    <mergeCell ref="DK318:DW318"/>
    <mergeCell ref="A319:AJ319"/>
    <mergeCell ref="AK319:AP319"/>
    <mergeCell ref="AQ319:BB319"/>
    <mergeCell ref="BC319:BT319"/>
    <mergeCell ref="DX319:EJ319"/>
    <mergeCell ref="A318:AJ318"/>
    <mergeCell ref="AK318:AP318"/>
    <mergeCell ref="AQ318:BB318"/>
    <mergeCell ref="BC318:BT318"/>
    <mergeCell ref="DX318:EJ318"/>
    <mergeCell ref="EK318:EW318"/>
    <mergeCell ref="EK317:EW317"/>
    <mergeCell ref="EX317:FJ317"/>
    <mergeCell ref="BU317:CG317"/>
    <mergeCell ref="CH317:CW317"/>
    <mergeCell ref="CX317:DJ317"/>
    <mergeCell ref="DK317:DW317"/>
    <mergeCell ref="EX316:FJ316"/>
    <mergeCell ref="BU316:CG316"/>
    <mergeCell ref="CH316:CW316"/>
    <mergeCell ref="CX316:DJ316"/>
    <mergeCell ref="DK316:DW316"/>
    <mergeCell ref="A317:AJ317"/>
    <mergeCell ref="AK317:AP317"/>
    <mergeCell ref="AQ317:BB317"/>
    <mergeCell ref="BC317:BT317"/>
    <mergeCell ref="DX317:EJ317"/>
    <mergeCell ref="A316:AJ316"/>
    <mergeCell ref="AK316:AP316"/>
    <mergeCell ref="AQ316:BB316"/>
    <mergeCell ref="BC316:BT316"/>
    <mergeCell ref="DX316:EJ316"/>
    <mergeCell ref="EK316:EW316"/>
    <mergeCell ref="EK315:EW315"/>
    <mergeCell ref="EX315:FJ315"/>
    <mergeCell ref="BU315:CG315"/>
    <mergeCell ref="CH315:CW315"/>
    <mergeCell ref="CX315:DJ315"/>
    <mergeCell ref="DK315:DW315"/>
    <mergeCell ref="EX314:FJ314"/>
    <mergeCell ref="BU314:CG314"/>
    <mergeCell ref="CH314:CW314"/>
    <mergeCell ref="CX314:DJ314"/>
    <mergeCell ref="DK314:DW314"/>
    <mergeCell ref="A315:AJ315"/>
    <mergeCell ref="AK315:AP315"/>
    <mergeCell ref="AQ315:BB315"/>
    <mergeCell ref="BC315:BT315"/>
    <mergeCell ref="DX315:EJ315"/>
    <mergeCell ref="A314:AJ314"/>
    <mergeCell ref="AK314:AP314"/>
    <mergeCell ref="AQ314:BB314"/>
    <mergeCell ref="BC314:BT314"/>
    <mergeCell ref="DX314:EJ314"/>
    <mergeCell ref="EK314:EW314"/>
    <mergeCell ref="EK313:EW313"/>
    <mergeCell ref="EX313:FJ313"/>
    <mergeCell ref="BU313:CG313"/>
    <mergeCell ref="CH313:CW313"/>
    <mergeCell ref="CX313:DJ313"/>
    <mergeCell ref="DK313:DW313"/>
    <mergeCell ref="EX312:FJ312"/>
    <mergeCell ref="BU312:CG312"/>
    <mergeCell ref="CH312:CW312"/>
    <mergeCell ref="CX312:DJ312"/>
    <mergeCell ref="DK312:DW312"/>
    <mergeCell ref="A313:AJ313"/>
    <mergeCell ref="AK313:AP313"/>
    <mergeCell ref="AQ313:BB313"/>
    <mergeCell ref="BC313:BT313"/>
    <mergeCell ref="DX313:EJ313"/>
    <mergeCell ref="A312:AJ312"/>
    <mergeCell ref="AK312:AP312"/>
    <mergeCell ref="AQ312:BB312"/>
    <mergeCell ref="BC312:BT312"/>
    <mergeCell ref="DX312:EJ312"/>
    <mergeCell ref="EK312:EW312"/>
    <mergeCell ref="EK311:EW311"/>
    <mergeCell ref="EX311:FJ311"/>
    <mergeCell ref="BU311:CG311"/>
    <mergeCell ref="CH311:CW311"/>
    <mergeCell ref="CX311:DJ311"/>
    <mergeCell ref="DK311:DW311"/>
    <mergeCell ref="EX310:FJ310"/>
    <mergeCell ref="BU310:CG310"/>
    <mergeCell ref="CH310:CW310"/>
    <mergeCell ref="CX310:DJ310"/>
    <mergeCell ref="DK310:DW310"/>
    <mergeCell ref="A311:AJ311"/>
    <mergeCell ref="AK311:AP311"/>
    <mergeCell ref="AQ311:BB311"/>
    <mergeCell ref="BC311:BT311"/>
    <mergeCell ref="DX311:EJ311"/>
    <mergeCell ref="A310:AJ310"/>
    <mergeCell ref="AK310:AP310"/>
    <mergeCell ref="AQ310:BB310"/>
    <mergeCell ref="BC310:BT310"/>
    <mergeCell ref="DX310:EJ310"/>
    <mergeCell ref="EK310:EW310"/>
    <mergeCell ref="EK309:EW309"/>
    <mergeCell ref="EX309:FJ309"/>
    <mergeCell ref="BU309:CG309"/>
    <mergeCell ref="CH309:CW309"/>
    <mergeCell ref="CX309:DJ309"/>
    <mergeCell ref="DK309:DW309"/>
    <mergeCell ref="EX308:FJ308"/>
    <mergeCell ref="BU308:CG308"/>
    <mergeCell ref="CH308:CW308"/>
    <mergeCell ref="CX308:DJ308"/>
    <mergeCell ref="DK308:DW308"/>
    <mergeCell ref="A309:AJ309"/>
    <mergeCell ref="AK309:AP309"/>
    <mergeCell ref="AQ309:BB309"/>
    <mergeCell ref="BC309:BT309"/>
    <mergeCell ref="DX309:EJ309"/>
    <mergeCell ref="A308:AJ308"/>
    <mergeCell ref="AK308:AP308"/>
    <mergeCell ref="AQ308:BB308"/>
    <mergeCell ref="BC308:BT308"/>
    <mergeCell ref="DX308:EJ308"/>
    <mergeCell ref="EK308:EW308"/>
    <mergeCell ref="EK307:EW307"/>
    <mergeCell ref="EX307:FJ307"/>
    <mergeCell ref="BU307:CG307"/>
    <mergeCell ref="CH307:CW307"/>
    <mergeCell ref="CX307:DJ307"/>
    <mergeCell ref="DK307:DW307"/>
    <mergeCell ref="EX306:FJ306"/>
    <mergeCell ref="BU306:CG306"/>
    <mergeCell ref="CH306:CW306"/>
    <mergeCell ref="CX306:DJ306"/>
    <mergeCell ref="DK306:DW306"/>
    <mergeCell ref="A307:AJ307"/>
    <mergeCell ref="AK307:AP307"/>
    <mergeCell ref="AQ307:BB307"/>
    <mergeCell ref="BC307:BT307"/>
    <mergeCell ref="DX307:EJ307"/>
    <mergeCell ref="A306:AJ306"/>
    <mergeCell ref="AK306:AP306"/>
    <mergeCell ref="AQ306:BB306"/>
    <mergeCell ref="BC306:BT306"/>
    <mergeCell ref="DX306:EJ306"/>
    <mergeCell ref="EK306:EW306"/>
    <mergeCell ref="EK305:EW305"/>
    <mergeCell ref="EX305:FJ305"/>
    <mergeCell ref="BU305:CG305"/>
    <mergeCell ref="CH305:CW305"/>
    <mergeCell ref="CX305:DJ305"/>
    <mergeCell ref="DK305:DW305"/>
    <mergeCell ref="EX304:FJ304"/>
    <mergeCell ref="BU304:CG304"/>
    <mergeCell ref="CH304:CW304"/>
    <mergeCell ref="CX304:DJ304"/>
    <mergeCell ref="DK304:DW304"/>
    <mergeCell ref="A305:AJ305"/>
    <mergeCell ref="AK305:AP305"/>
    <mergeCell ref="AQ305:BB305"/>
    <mergeCell ref="BC305:BT305"/>
    <mergeCell ref="DX305:EJ305"/>
    <mergeCell ref="A304:AJ304"/>
    <mergeCell ref="AK304:AP304"/>
    <mergeCell ref="AQ304:BB304"/>
    <mergeCell ref="BC304:BT304"/>
    <mergeCell ref="DX304:EJ304"/>
    <mergeCell ref="EK304:EW304"/>
    <mergeCell ref="EK303:EW303"/>
    <mergeCell ref="EX303:FJ303"/>
    <mergeCell ref="BU303:CG303"/>
    <mergeCell ref="CH303:CW303"/>
    <mergeCell ref="CX303:DJ303"/>
    <mergeCell ref="DK303:DW303"/>
    <mergeCell ref="EX302:FJ302"/>
    <mergeCell ref="BU302:CG302"/>
    <mergeCell ref="CH302:CW302"/>
    <mergeCell ref="CX302:DJ302"/>
    <mergeCell ref="DK302:DW302"/>
    <mergeCell ref="A303:AJ303"/>
    <mergeCell ref="AK303:AP303"/>
    <mergeCell ref="AQ303:BB303"/>
    <mergeCell ref="BC303:BT303"/>
    <mergeCell ref="DX303:EJ303"/>
    <mergeCell ref="A302:AJ302"/>
    <mergeCell ref="AK302:AP302"/>
    <mergeCell ref="AQ302:BB302"/>
    <mergeCell ref="BC302:BT302"/>
    <mergeCell ref="DX302:EJ302"/>
    <mergeCell ref="EK302:EW302"/>
    <mergeCell ref="EK301:EW301"/>
    <mergeCell ref="EX301:FJ301"/>
    <mergeCell ref="BU301:CG301"/>
    <mergeCell ref="CH301:CW301"/>
    <mergeCell ref="CX301:DJ301"/>
    <mergeCell ref="DK301:DW301"/>
    <mergeCell ref="EX300:FJ300"/>
    <mergeCell ref="BU300:CG300"/>
    <mergeCell ref="CH300:CW300"/>
    <mergeCell ref="CX300:DJ300"/>
    <mergeCell ref="DK300:DW300"/>
    <mergeCell ref="A301:AJ301"/>
    <mergeCell ref="AK301:AP301"/>
    <mergeCell ref="AQ301:BB301"/>
    <mergeCell ref="BC301:BT301"/>
    <mergeCell ref="DX301:EJ301"/>
    <mergeCell ref="A300:AJ300"/>
    <mergeCell ref="AK300:AP300"/>
    <mergeCell ref="AQ300:BB300"/>
    <mergeCell ref="BC300:BT300"/>
    <mergeCell ref="DX300:EJ300"/>
    <mergeCell ref="EK300:EW300"/>
    <mergeCell ref="EK299:EW299"/>
    <mergeCell ref="EX299:FJ299"/>
    <mergeCell ref="BU299:CG299"/>
    <mergeCell ref="CH299:CW299"/>
    <mergeCell ref="CX299:DJ299"/>
    <mergeCell ref="DK299:DW299"/>
    <mergeCell ref="EX298:FJ298"/>
    <mergeCell ref="BU298:CG298"/>
    <mergeCell ref="CH298:CW298"/>
    <mergeCell ref="CX298:DJ298"/>
    <mergeCell ref="DK298:DW298"/>
    <mergeCell ref="A299:AJ299"/>
    <mergeCell ref="AK299:AP299"/>
    <mergeCell ref="AQ299:BB299"/>
    <mergeCell ref="BC299:BT299"/>
    <mergeCell ref="DX299:EJ299"/>
    <mergeCell ref="A298:AJ298"/>
    <mergeCell ref="AK298:AP298"/>
    <mergeCell ref="AQ298:BB298"/>
    <mergeCell ref="BC298:BT298"/>
    <mergeCell ref="DX298:EJ298"/>
    <mergeCell ref="EK298:EW298"/>
    <mergeCell ref="EK297:EW297"/>
    <mergeCell ref="EX297:FJ297"/>
    <mergeCell ref="BU297:CG297"/>
    <mergeCell ref="CH297:CW297"/>
    <mergeCell ref="CX297:DJ297"/>
    <mergeCell ref="DK297:DW297"/>
    <mergeCell ref="EX296:FJ296"/>
    <mergeCell ref="BU296:CG296"/>
    <mergeCell ref="CH296:CW296"/>
    <mergeCell ref="CX296:DJ296"/>
    <mergeCell ref="DK296:DW296"/>
    <mergeCell ref="A297:AJ297"/>
    <mergeCell ref="AK297:AP297"/>
    <mergeCell ref="AQ297:BB297"/>
    <mergeCell ref="BC297:BT297"/>
    <mergeCell ref="DX297:EJ297"/>
    <mergeCell ref="A296:AJ296"/>
    <mergeCell ref="AK296:AP296"/>
    <mergeCell ref="AQ296:BB296"/>
    <mergeCell ref="BC296:BT296"/>
    <mergeCell ref="DX296:EJ296"/>
    <mergeCell ref="EK296:EW296"/>
    <mergeCell ref="EK295:EW295"/>
    <mergeCell ref="EX295:FJ295"/>
    <mergeCell ref="BU295:CG295"/>
    <mergeCell ref="CH295:CW295"/>
    <mergeCell ref="CX295:DJ295"/>
    <mergeCell ref="DK295:DW295"/>
    <mergeCell ref="EX294:FJ294"/>
    <mergeCell ref="BU294:CG294"/>
    <mergeCell ref="CH294:CW294"/>
    <mergeCell ref="CX294:DJ294"/>
    <mergeCell ref="DK294:DW294"/>
    <mergeCell ref="A295:AJ295"/>
    <mergeCell ref="AK295:AP295"/>
    <mergeCell ref="AQ295:BB295"/>
    <mergeCell ref="BC295:BT295"/>
    <mergeCell ref="DX295:EJ295"/>
    <mergeCell ref="A294:AJ294"/>
    <mergeCell ref="AK294:AP294"/>
    <mergeCell ref="AQ294:BB294"/>
    <mergeCell ref="BC294:BT294"/>
    <mergeCell ref="DX294:EJ294"/>
    <mergeCell ref="EK294:EW294"/>
    <mergeCell ref="EK293:EW293"/>
    <mergeCell ref="EX293:FJ293"/>
    <mergeCell ref="BU293:CG293"/>
    <mergeCell ref="CH293:CW293"/>
    <mergeCell ref="CX293:DJ293"/>
    <mergeCell ref="DK293:DW293"/>
    <mergeCell ref="EX292:FJ292"/>
    <mergeCell ref="BU292:CG292"/>
    <mergeCell ref="CH292:CW292"/>
    <mergeCell ref="CX292:DJ292"/>
    <mergeCell ref="DK292:DW292"/>
    <mergeCell ref="A293:AJ293"/>
    <mergeCell ref="AK293:AP293"/>
    <mergeCell ref="AQ293:BB293"/>
    <mergeCell ref="BC293:BT293"/>
    <mergeCell ref="DX293:EJ293"/>
    <mergeCell ref="A292:AJ292"/>
    <mergeCell ref="AK292:AP292"/>
    <mergeCell ref="AQ292:BB292"/>
    <mergeCell ref="BC292:BT292"/>
    <mergeCell ref="DX292:EJ292"/>
    <mergeCell ref="EK292:EW292"/>
    <mergeCell ref="EK291:EW291"/>
    <mergeCell ref="EX291:FJ291"/>
    <mergeCell ref="BU291:CG291"/>
    <mergeCell ref="CH291:CW291"/>
    <mergeCell ref="CX291:DJ291"/>
    <mergeCell ref="DK291:DW291"/>
    <mergeCell ref="EX290:FJ290"/>
    <mergeCell ref="BU290:CG290"/>
    <mergeCell ref="CH290:CW290"/>
    <mergeCell ref="CX290:DJ290"/>
    <mergeCell ref="DK290:DW290"/>
    <mergeCell ref="A291:AJ291"/>
    <mergeCell ref="AK291:AP291"/>
    <mergeCell ref="AQ291:BB291"/>
    <mergeCell ref="BC291:BT291"/>
    <mergeCell ref="DX291:EJ291"/>
    <mergeCell ref="A290:AJ290"/>
    <mergeCell ref="AK290:AP290"/>
    <mergeCell ref="AQ290:BB290"/>
    <mergeCell ref="BC290:BT290"/>
    <mergeCell ref="DX290:EJ290"/>
    <mergeCell ref="EK290:EW290"/>
    <mergeCell ref="EK289:EW289"/>
    <mergeCell ref="EX289:FJ289"/>
    <mergeCell ref="BU289:CG289"/>
    <mergeCell ref="CH289:CW289"/>
    <mergeCell ref="CX289:DJ289"/>
    <mergeCell ref="DK289:DW289"/>
    <mergeCell ref="EX288:FJ288"/>
    <mergeCell ref="BU288:CG288"/>
    <mergeCell ref="CH288:CW288"/>
    <mergeCell ref="CX288:DJ288"/>
    <mergeCell ref="DK288:DW288"/>
    <mergeCell ref="A289:AJ289"/>
    <mergeCell ref="AK289:AP289"/>
    <mergeCell ref="AQ289:BB289"/>
    <mergeCell ref="BC289:BT289"/>
    <mergeCell ref="DX289:EJ289"/>
    <mergeCell ref="A288:AJ288"/>
    <mergeCell ref="AK288:AP288"/>
    <mergeCell ref="AQ288:BB288"/>
    <mergeCell ref="BC288:BT288"/>
    <mergeCell ref="DX288:EJ288"/>
    <mergeCell ref="EK288:EW288"/>
    <mergeCell ref="EK287:EW287"/>
    <mergeCell ref="EX287:FJ287"/>
    <mergeCell ref="BU287:CG287"/>
    <mergeCell ref="CH287:CW287"/>
    <mergeCell ref="CX287:DJ287"/>
    <mergeCell ref="DK287:DW287"/>
    <mergeCell ref="EX286:FJ286"/>
    <mergeCell ref="BU286:CG286"/>
    <mergeCell ref="CH286:CW286"/>
    <mergeCell ref="CX286:DJ286"/>
    <mergeCell ref="DK286:DW286"/>
    <mergeCell ref="A287:AJ287"/>
    <mergeCell ref="AK287:AP287"/>
    <mergeCell ref="AQ287:BB287"/>
    <mergeCell ref="BC287:BT287"/>
    <mergeCell ref="DX287:EJ287"/>
    <mergeCell ref="A286:AJ286"/>
    <mergeCell ref="AK286:AP286"/>
    <mergeCell ref="AQ286:BB286"/>
    <mergeCell ref="BC286:BT286"/>
    <mergeCell ref="DX286:EJ286"/>
    <mergeCell ref="EK286:EW286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EX98:FJ98"/>
    <mergeCell ref="BU98:CG98"/>
    <mergeCell ref="CH98:CW98"/>
    <mergeCell ref="CX98:DJ98"/>
    <mergeCell ref="DK98:DW98"/>
    <mergeCell ref="A99:AJ99"/>
    <mergeCell ref="AK99:AP99"/>
    <mergeCell ref="AQ99:BB99"/>
    <mergeCell ref="BC99:BT99"/>
    <mergeCell ref="DX99:EJ99"/>
    <mergeCell ref="A98:AJ98"/>
    <mergeCell ref="AK98:AP98"/>
    <mergeCell ref="AQ98:BB98"/>
    <mergeCell ref="BC98:BT98"/>
    <mergeCell ref="DX98:EJ98"/>
    <mergeCell ref="EK98:EW98"/>
    <mergeCell ref="EK97:EW97"/>
    <mergeCell ref="EX97:FJ97"/>
    <mergeCell ref="BU97:CG97"/>
    <mergeCell ref="CH97:CW97"/>
    <mergeCell ref="CX97:DJ97"/>
    <mergeCell ref="DK97:DW97"/>
    <mergeCell ref="EX96:FJ96"/>
    <mergeCell ref="BU96:CG96"/>
    <mergeCell ref="CH96:CW96"/>
    <mergeCell ref="CX96:DJ96"/>
    <mergeCell ref="DK96:DW96"/>
    <mergeCell ref="A97:AJ97"/>
    <mergeCell ref="AK97:AP97"/>
    <mergeCell ref="AQ97:BB97"/>
    <mergeCell ref="BC97:BT97"/>
    <mergeCell ref="DX97:EJ97"/>
    <mergeCell ref="A96:AJ96"/>
    <mergeCell ref="AK96:AP96"/>
    <mergeCell ref="AQ96:BB96"/>
    <mergeCell ref="BC96:BT96"/>
    <mergeCell ref="DX96:EJ96"/>
    <mergeCell ref="EK96:EW96"/>
    <mergeCell ref="EK95:EW95"/>
    <mergeCell ref="EX95:FJ95"/>
    <mergeCell ref="BU95:CG95"/>
    <mergeCell ref="CH95:CW95"/>
    <mergeCell ref="CX95:DJ95"/>
    <mergeCell ref="DK95:DW95"/>
    <mergeCell ref="EX94:FJ94"/>
    <mergeCell ref="BU94:CG94"/>
    <mergeCell ref="CH94:CW94"/>
    <mergeCell ref="CX94:DJ94"/>
    <mergeCell ref="DK94:DW94"/>
    <mergeCell ref="A95:AJ95"/>
    <mergeCell ref="AK95:AP95"/>
    <mergeCell ref="AQ95:BB95"/>
    <mergeCell ref="BC95:BT95"/>
    <mergeCell ref="DX95:EJ95"/>
    <mergeCell ref="A94:AJ94"/>
    <mergeCell ref="AK94:AP94"/>
    <mergeCell ref="AQ94:BB94"/>
    <mergeCell ref="BC94:BT94"/>
    <mergeCell ref="DX94:EJ94"/>
    <mergeCell ref="EK94:EW94"/>
    <mergeCell ref="A93:AJ93"/>
    <mergeCell ref="AK93:AP93"/>
    <mergeCell ref="AQ93:BB93"/>
    <mergeCell ref="BC93:BT93"/>
    <mergeCell ref="BU93:CG93"/>
    <mergeCell ref="DK93:DW93"/>
    <mergeCell ref="CH93:CW93"/>
    <mergeCell ref="CX93:DJ93"/>
    <mergeCell ref="CX92:DJ92"/>
    <mergeCell ref="DK92:DW92"/>
    <mergeCell ref="DX92:EJ92"/>
    <mergeCell ref="EK92:EW92"/>
    <mergeCell ref="EX92:FJ92"/>
    <mergeCell ref="EK93:EW93"/>
    <mergeCell ref="EX93:FJ93"/>
    <mergeCell ref="DX93:EJ93"/>
    <mergeCell ref="A92:AJ92"/>
    <mergeCell ref="AK92:AP92"/>
    <mergeCell ref="AQ92:BB92"/>
    <mergeCell ref="BC92:BT92"/>
    <mergeCell ref="BU92:CG92"/>
    <mergeCell ref="CH92:CW92"/>
    <mergeCell ref="CH91:CW91"/>
    <mergeCell ref="CX91:DJ91"/>
    <mergeCell ref="DK91:DW91"/>
    <mergeCell ref="DX91:EJ91"/>
    <mergeCell ref="EK91:EW91"/>
    <mergeCell ref="EX91:FJ91"/>
    <mergeCell ref="A89:AJ90"/>
    <mergeCell ref="AK89:AP90"/>
    <mergeCell ref="AQ89:BB90"/>
    <mergeCell ref="BC89:BT90"/>
    <mergeCell ref="EX90:FJ90"/>
    <mergeCell ref="A91:AJ91"/>
    <mergeCell ref="AK91:AP91"/>
    <mergeCell ref="AQ91:BB91"/>
    <mergeCell ref="BC91:BT91"/>
    <mergeCell ref="BU91:CG91"/>
    <mergeCell ref="ET77:FJ77"/>
    <mergeCell ref="BU89:CG90"/>
    <mergeCell ref="CH89:EJ89"/>
    <mergeCell ref="EK89:FJ89"/>
    <mergeCell ref="CH90:CW90"/>
    <mergeCell ref="CX90:DJ90"/>
    <mergeCell ref="DK90:DW90"/>
    <mergeCell ref="DX90:EJ90"/>
    <mergeCell ref="EK90:EW90"/>
    <mergeCell ref="A88:FJ88"/>
    <mergeCell ref="CF77:CV77"/>
    <mergeCell ref="CW77:DM77"/>
    <mergeCell ref="DN77:ED77"/>
    <mergeCell ref="EE77:ES77"/>
    <mergeCell ref="A77:AM77"/>
    <mergeCell ref="AN77:AS77"/>
    <mergeCell ref="AT77:BI77"/>
    <mergeCell ref="BJ77:CE77"/>
    <mergeCell ref="ET75:FJ75"/>
    <mergeCell ref="CF76:CV76"/>
    <mergeCell ref="CW76:DM76"/>
    <mergeCell ref="DN76:ED76"/>
    <mergeCell ref="EE76:ES76"/>
    <mergeCell ref="A76:AM76"/>
    <mergeCell ref="AN76:AS76"/>
    <mergeCell ref="AT76:BI76"/>
    <mergeCell ref="BJ76:CE76"/>
    <mergeCell ref="ET76:FJ76"/>
    <mergeCell ref="CF75:CV75"/>
    <mergeCell ref="CW75:DM75"/>
    <mergeCell ref="DN75:ED75"/>
    <mergeCell ref="EE75:ES75"/>
    <mergeCell ref="A75:AM75"/>
    <mergeCell ref="AN75:AS75"/>
    <mergeCell ref="AT75:BI75"/>
    <mergeCell ref="BJ75:CE75"/>
    <mergeCell ref="ET73:FJ73"/>
    <mergeCell ref="CF74:CV74"/>
    <mergeCell ref="CW74:DM74"/>
    <mergeCell ref="DN74:ED74"/>
    <mergeCell ref="EE74:ES74"/>
    <mergeCell ref="A74:AM74"/>
    <mergeCell ref="AN74:AS74"/>
    <mergeCell ref="AT74:BI74"/>
    <mergeCell ref="BJ74:CE74"/>
    <mergeCell ref="ET74:FJ74"/>
    <mergeCell ref="CF73:CV73"/>
    <mergeCell ref="CW73:DM73"/>
    <mergeCell ref="DN73:ED73"/>
    <mergeCell ref="EE73:ES73"/>
    <mergeCell ref="A73:AM73"/>
    <mergeCell ref="AN73:AS73"/>
    <mergeCell ref="AT73:BI73"/>
    <mergeCell ref="BJ73:CE73"/>
    <mergeCell ref="ET71:FJ71"/>
    <mergeCell ref="CF72:CV72"/>
    <mergeCell ref="CW72:DM72"/>
    <mergeCell ref="DN72:ED72"/>
    <mergeCell ref="EE72:ES72"/>
    <mergeCell ref="A72:AM72"/>
    <mergeCell ref="AN72:AS72"/>
    <mergeCell ref="AT72:BI72"/>
    <mergeCell ref="BJ72:CE72"/>
    <mergeCell ref="ET72:FJ72"/>
    <mergeCell ref="CF71:CV71"/>
    <mergeCell ref="CW71:DM71"/>
    <mergeCell ref="DN71:ED71"/>
    <mergeCell ref="EE71:ES71"/>
    <mergeCell ref="A71:AM71"/>
    <mergeCell ref="AN71:AS71"/>
    <mergeCell ref="AT71:BI71"/>
    <mergeCell ref="BJ71:CE71"/>
    <mergeCell ref="ET69:FJ69"/>
    <mergeCell ref="CF70:CV70"/>
    <mergeCell ref="CW70:DM70"/>
    <mergeCell ref="DN70:ED70"/>
    <mergeCell ref="EE70:ES70"/>
    <mergeCell ref="A70:AM70"/>
    <mergeCell ref="AN70:AS70"/>
    <mergeCell ref="AT70:BI70"/>
    <mergeCell ref="BJ70:CE70"/>
    <mergeCell ref="ET70:FJ70"/>
    <mergeCell ref="CF69:CV69"/>
    <mergeCell ref="CW69:DM69"/>
    <mergeCell ref="DN69:ED69"/>
    <mergeCell ref="EE69:ES69"/>
    <mergeCell ref="A69:AM69"/>
    <mergeCell ref="AN69:AS69"/>
    <mergeCell ref="AT69:BI69"/>
    <mergeCell ref="BJ69:CE69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raifo10</dc:creator>
  <dc:description>POI HSSF rep:2.56.0.177</dc:description>
  <cp:lastModifiedBy>raifo10</cp:lastModifiedBy>
  <dcterms:created xsi:type="dcterms:W3CDTF">2025-01-20T09:56:23Z</dcterms:created>
  <dcterms:modified xsi:type="dcterms:W3CDTF">2025-01-20T09:56:23Z</dcterms:modified>
</cp:coreProperties>
</file>