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ГР'!$FJ$388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EE78" i="1"/>
  <c r="ET78" i="1" s="1"/>
  <c r="EE79" i="1"/>
  <c r="ET79" i="1" s="1"/>
  <c r="DX94" i="1"/>
  <c r="EK94" i="1" s="1"/>
  <c r="EX94" i="1"/>
  <c r="DX95" i="1"/>
  <c r="EK95" i="1"/>
  <c r="EX95" i="1"/>
  <c r="DX96" i="1"/>
  <c r="EK96" i="1" s="1"/>
  <c r="DX97" i="1"/>
  <c r="EK97" i="1"/>
  <c r="EX97" i="1"/>
  <c r="DX98" i="1"/>
  <c r="EK98" i="1" s="1"/>
  <c r="EX98" i="1"/>
  <c r="DX99" i="1"/>
  <c r="EK99" i="1"/>
  <c r="EX99" i="1"/>
  <c r="DX100" i="1"/>
  <c r="EK100" i="1" s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 s="1"/>
  <c r="EX141" i="1"/>
  <c r="DX142" i="1"/>
  <c r="EK142" i="1"/>
  <c r="EX142" i="1"/>
  <c r="DX143" i="1"/>
  <c r="EK143" i="1" s="1"/>
  <c r="EX143" i="1"/>
  <c r="DX144" i="1"/>
  <c r="EK144" i="1"/>
  <c r="EX144" i="1"/>
  <c r="DX145" i="1"/>
  <c r="EK145" i="1" s="1"/>
  <c r="EX145" i="1"/>
  <c r="DX146" i="1"/>
  <c r="EK146" i="1"/>
  <c r="EX146" i="1"/>
  <c r="DX147" i="1"/>
  <c r="EK147" i="1" s="1"/>
  <c r="EX147" i="1"/>
  <c r="DX148" i="1"/>
  <c r="EK148" i="1"/>
  <c r="EX148" i="1"/>
  <c r="DX149" i="1"/>
  <c r="EK149" i="1" s="1"/>
  <c r="EX149" i="1"/>
  <c r="DX150" i="1"/>
  <c r="EK150" i="1"/>
  <c r="EX150" i="1"/>
  <c r="DX151" i="1"/>
  <c r="EK151" i="1" s="1"/>
  <c r="EX151" i="1"/>
  <c r="DX152" i="1"/>
  <c r="EK152" i="1"/>
  <c r="EX152" i="1"/>
  <c r="DX153" i="1"/>
  <c r="EK153" i="1" s="1"/>
  <c r="EX153" i="1"/>
  <c r="DX154" i="1"/>
  <c r="EK154" i="1"/>
  <c r="EX154" i="1"/>
  <c r="DX155" i="1"/>
  <c r="EK155" i="1" s="1"/>
  <c r="EX155" i="1"/>
  <c r="DX156" i="1"/>
  <c r="EK156" i="1"/>
  <c r="EX156" i="1"/>
  <c r="DX157" i="1"/>
  <c r="EK157" i="1" s="1"/>
  <c r="EX157" i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EX161" i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EX165" i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EX169" i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EX173" i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EX177" i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EX181" i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EX185" i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EX189" i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EX193" i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EX197" i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EX201" i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EX205" i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EX209" i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EX213" i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EX217" i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EX221" i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EX225" i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EX233" i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EX237" i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EX241" i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EX245" i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E365" i="1"/>
  <c r="ET365" i="1"/>
  <c r="EE366" i="1"/>
  <c r="ET366" i="1"/>
  <c r="EE367" i="1"/>
  <c r="ET367" i="1"/>
  <c r="EE368" i="1"/>
  <c r="ET368" i="1"/>
  <c r="EE369" i="1"/>
  <c r="ET369" i="1"/>
  <c r="EE370" i="1"/>
  <c r="ET370" i="1"/>
  <c r="EE371" i="1"/>
  <c r="EE372" i="1"/>
  <c r="EE373" i="1"/>
  <c r="EE374" i="1"/>
  <c r="EE375" i="1"/>
  <c r="EE376" i="1"/>
  <c r="EE377" i="1"/>
  <c r="EE378" i="1"/>
  <c r="EE379" i="1"/>
  <c r="EX140" i="1" l="1"/>
  <c r="EX136" i="1"/>
  <c r="EX132" i="1"/>
  <c r="EX128" i="1"/>
  <c r="EX124" i="1"/>
  <c r="EX120" i="1"/>
  <c r="EX116" i="1"/>
  <c r="EX112" i="1"/>
  <c r="EX108" i="1"/>
  <c r="EX104" i="1"/>
  <c r="EX100" i="1"/>
  <c r="EX96" i="1"/>
</calcChain>
</file>

<file path=xl/sharedStrings.xml><?xml version="1.0" encoding="utf-8"?>
<sst xmlns="http://schemas.openxmlformats.org/spreadsheetml/2006/main" count="739" uniqueCount="485">
  <si>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</si>
  <si>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</si>
  <si>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</si>
  <si>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</si>
  <si>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</si>
  <si>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</si>
  <si>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</si>
  <si>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</si>
  <si>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</si>
  <si>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</si>
  <si>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</si>
  <si>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</si>
  <si>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</si>
  <si>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</si>
  <si>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</si>
  <si>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</si>
  <si>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01.08.2024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</si>
  <si>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</si>
  <si>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</si>
  <si>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</si>
  <si>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</si>
  <si>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</si>
  <si>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</si>
  <si>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</si>
  <si>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</si>
  <si>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</si>
  <si>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</si>
  <si>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</si>
  <si>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</si>
  <si>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</si>
  <si>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</si>
  <si>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</si>
  <si>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</si>
  <si>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</si>
  <si>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</si>
  <si>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</si>
  <si>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</si>
  <si>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</si>
  <si>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</si>
  <si>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</si>
  <si>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</si>
  <si>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</si>
  <si>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</si>
  <si>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</si>
  <si>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</si>
  <si>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</si>
  <si>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</si>
  <si>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</si>
  <si>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</si>
  <si>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</si>
  <si>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</si>
  <si>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</si>
  <si>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</si>
  <si>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</si>
  <si>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</si>
  <si>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</si>
  <si>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</si>
  <si>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</si>
  <si>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</si>
  <si>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</si>
  <si>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</si>
  <si>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</si>
  <si>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</si>
  <si>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</si>
  <si>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</si>
  <si>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</si>
  <si>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</si>
  <si>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</si>
  <si>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</si>
  <si>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</si>
  <si>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</si>
  <si>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</si>
  <si>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</si>
  <si>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</si>
  <si>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</si>
  <si>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</si>
  <si>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</si>
  <si>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</si>
  <si>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</si>
  <si>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</si>
  <si>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</si>
  <si>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</si>
  <si>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</si>
  <si>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</si>
  <si>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</si>
  <si>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</si>
  <si>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</si>
  <si>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</si>
  <si>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</si>
  <si>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</si>
  <si>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</si>
  <si>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</si>
  <si>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</si>
  <si>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</si>
  <si>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</si>
  <si>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</si>
  <si>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</si>
  <si>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</si>
  <si>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</si>
  <si>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</si>
  <si>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</si>
  <si>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</si>
  <si>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</si>
  <si>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</si>
  <si>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</si>
  <si>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</si>
  <si>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</si>
  <si>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</si>
  <si>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</si>
  <si>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</si>
  <si>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</si>
  <si>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</si>
  <si>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</si>
  <si>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</si>
  <si>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</si>
  <si>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</si>
  <si>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</si>
  <si>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</si>
  <si>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</si>
  <si>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</si>
  <si>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</si>
  <si>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</si>
  <si>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</si>
  <si>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</si>
  <si>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</si>
  <si>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</si>
  <si>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</si>
  <si>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</si>
  <si>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</si>
  <si>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</si>
  <si>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</si>
  <si>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</si>
  <si>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</si>
  <si>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</si>
  <si>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</si>
  <si>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</si>
  <si>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</si>
  <si>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</si>
  <si>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</si>
  <si>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</si>
  <si>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</si>
  <si>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</si>
  <si>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</si>
  <si>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</si>
  <si>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</si>
  <si>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</si>
  <si>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</si>
  <si>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</si>
  <si>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</si>
  <si>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</si>
  <si>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</si>
  <si>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</si>
  <si>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</si>
  <si>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</si>
  <si>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</si>
  <si>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</si>
  <si>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</si>
  <si>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</si>
  <si>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</si>
  <si>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</si>
  <si>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</si>
  <si>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</si>
  <si>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</si>
  <si>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</si>
  <si>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</si>
  <si>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</si>
  <si>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</si>
  <si>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</si>
  <si>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</si>
  <si>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</si>
  <si>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</si>
  <si>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</si>
  <si>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</si>
  <si>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</si>
  <si>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</si>
  <si>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</si>
  <si>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</si>
  <si>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</si>
  <si>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</si>
  <si>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</si>
  <si>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</si>
  <si>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</si>
  <si>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</si>
  <si>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</si>
  <si>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</si>
  <si>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</si>
  <si>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</si>
  <si>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</si>
  <si>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</si>
  <si>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</si>
  <si>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</si>
  <si>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</si>
  <si>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</si>
  <si>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</si>
  <si>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</si>
  <si>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</si>
  <si>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</si>
  <si>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</si>
  <si>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</si>
  <si>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</si>
  <si>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</si>
  <si>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</si>
  <si>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</si>
  <si>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</si>
  <si>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</si>
  <si>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</si>
  <si>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</si>
  <si>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</si>
  <si>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</si>
  <si>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</si>
  <si>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</si>
  <si>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</si>
  <si>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</si>
  <si>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</si>
  <si>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</si>
  <si>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</si>
  <si>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</si>
  <si>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</si>
  <si>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</si>
  <si>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</si>
  <si>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</si>
  <si>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</si>
  <si>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</si>
  <si>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</si>
  <si>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</si>
  <si>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</si>
  <si>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</si>
  <si>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</si>
  <si>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</si>
  <si>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</si>
  <si>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</si>
  <si>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</si>
  <si>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</si>
  <si>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</si>
  <si>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</si>
  <si>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</si>
  <si>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</si>
  <si>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</si>
  <si>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</si>
  <si>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</si>
  <si>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</si>
  <si>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</si>
  <si>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</si>
  <si>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</si>
  <si>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</si>
  <si>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</si>
  <si>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</si>
  <si>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</si>
  <si>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</si>
  <si>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</si>
  <si>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</si>
  <si>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</si>
  <si>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</si>
  <si>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</si>
  <si>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</si>
  <si>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</si>
  <si>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</si>
  <si>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</si>
  <si>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</si>
  <si>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</si>
  <si>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</si>
  <si>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</si>
  <si>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</si>
  <si>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</si>
  <si>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</si>
  <si>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</si>
  <si>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</si>
  <si>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</si>
  <si>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</si>
  <si>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</si>
  <si>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</si>
  <si>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</si>
  <si>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</si>
  <si>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</si>
  <si>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</si>
  <si>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</si>
  <si>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</si>
  <si>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</si>
  <si>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</si>
  <si>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</si>
  <si>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</si>
  <si>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</si>
  <si>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</si>
  <si>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</si>
  <si>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</si>
  <si>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</si>
  <si>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</si>
  <si>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</si>
  <si>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</si>
  <si>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</si>
  <si>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</si>
  <si>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</si>
  <si>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</si>
  <si>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</si>
  <si>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</si>
  <si>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</si>
  <si>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</si>
  <si>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</si>
  <si>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</si>
  <si>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</si>
  <si>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</si>
  <si>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</si>
  <si>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</si>
  <si>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</si>
  <si>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</si>
  <si>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</si>
  <si>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</si>
  <si>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</si>
  <si>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</si>
  <si>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</si>
  <si>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</si>
  <si>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</si>
  <si>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</si>
  <si>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</si>
  <si>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</si>
  <si>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</si>
  <si>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</si>
  <si>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</si>
  <si>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</si>
  <si>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</si>
  <si>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</si>
  <si>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</si>
  <si>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</si>
  <si>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</si>
  <si>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</si>
  <si>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</si>
  <si>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</si>
  <si>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</si>
  <si>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</si>
  <si>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</si>
  <si>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</si>
  <si>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</si>
  <si>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</si>
  <si>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</si>
  <si>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</si>
  <si>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</si>
  <si>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</si>
  <si>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</si>
  <si>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</si>
  <si>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</si>
  <si>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</si>
  <si>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</si>
  <si>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</si>
  <si>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</si>
  <si>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</si>
  <si>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</si>
  <si>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</si>
  <si>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</si>
  <si>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</si>
  <si>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</si>
  <si>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</si>
  <si>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</si>
  <si>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</si>
  <si>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</si>
  <si>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</si>
  <si>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</si>
  <si>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</si>
  <si>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</si>
  <si>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</si>
  <si>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</si>
  <si>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</si>
  <si>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</si>
  <si>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</si>
  <si>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</si>
  <si>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</si>
  <si>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</si>
  <si>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</si>
  <si>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</si>
  <si>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</si>
  <si>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</si>
  <si>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</si>
  <si>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</si>
  <si>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</si>
  <si>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</si>
  <si>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</si>
  <si>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</si>
  <si>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</si>
  <si>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</si>
  <si>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</si>
  <si>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</si>
  <si>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</si>
  <si>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</si>
  <si>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</si>
  <si>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</si>
  <si>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50101139900092030244225</t>
  </si>
  <si>
    <t>50101139900092030244226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</si>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</sst>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89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908283705.5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627491000.47000003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627491000.47000003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280792705.02999997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908283705.5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627491000.47000003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627491000.47000003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280792705.02999997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73754.37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73754.37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-73754.37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136844.60999999999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136844.60999999999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-136844.60999999999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33845000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33845000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24173000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2705000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2705000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2161500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217850433.30000001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217850433.30000001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66412366.699999988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129339160.81999999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129339160.81999999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66493179.180000007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4819463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4819463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4168637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2572725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2572725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857575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19321630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18504940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18504940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816690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593822.38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593822.38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334377.62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597000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597000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7576100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1248124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1248124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624062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44034316.170000002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25351024.41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25351024.41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18683291.760000002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48.6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3627957.93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3627957.93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-3627957.93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10000000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10000000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10000000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36.4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-1000000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3972633.33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4273200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4273200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-300566.66999999993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60.75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-9782755.7799999993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-9782755.7799999993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9782755.7799999993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33.69999999999999" customHeight="1" x14ac:dyDescent="0.2">
      <c r="A45" s="69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10000000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10000000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33.69999999999999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6978200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6978200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09.35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7242000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6380171.8600000003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6380171.8600000003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861828.13999999966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85.1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1892.93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1892.93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-1892.93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72.9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3305000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473486.44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473486.44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2831513.56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48.6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1783448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1783448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-1783448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97.1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110000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/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9" si="2">CF51+CW51+DN51</f>
        <v>0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9" si="3">BJ51-EE51</f>
        <v>110000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97.15" customHeight="1" x14ac:dyDescent="0.2">
      <c r="A52" s="69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2205503.33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2205503.33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-2205503.33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09.3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328333.33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328333.33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-328333.33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72.95" customHeight="1" x14ac:dyDescent="0.2">
      <c r="A54" s="67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>
        <v>1000000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305319.13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305319.13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694680.87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60.7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122272.77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122272.77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-122272.77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21.5" customHeight="1" x14ac:dyDescent="0.2">
      <c r="A56" s="69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214101300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124922836.90000001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124922836.90000001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89178463.099999994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70.25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748364.16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748364.16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-748364.16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85.15" customHeight="1" x14ac:dyDescent="0.2">
      <c r="A58" s="67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2222628.1800000002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2222628.1800000002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-2222628.1800000002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45.9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2263527.08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2263527.08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-2263527.08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45.9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1553173.44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1553173.44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-1553173.44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97.15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585000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585000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-585000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97.15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6201000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6201000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-6201000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33.69999999999999" customHeight="1" x14ac:dyDescent="0.2">
      <c r="A63" s="69" t="s">
        <v>82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118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5315017.33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5315017.33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-5315017.33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58.1" customHeight="1" x14ac:dyDescent="0.2">
      <c r="A64" s="69" t="s">
        <v>119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30513.03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30513.03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-30513.03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33.69999999999999" customHeight="1" x14ac:dyDescent="0.2">
      <c r="A65" s="69" t="s">
        <v>84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5644823.8399999999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5644823.8399999999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-5644823.8399999999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33.69999999999999" customHeight="1" x14ac:dyDescent="0.2">
      <c r="A66" s="69" t="s">
        <v>122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-626349.66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-626349.66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626349.66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72.95" customHeight="1" x14ac:dyDescent="0.2">
      <c r="A67" s="67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8980000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9695964.2100000009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9695964.2100000009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-715964.21000000089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121.5" customHeight="1" x14ac:dyDescent="0.2">
      <c r="A68" s="69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3500000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3831225.13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3831225.13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-331225.12999999989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60.7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29536.21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29536.21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-29536.21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48.6" customHeight="1" x14ac:dyDescent="0.2">
      <c r="A70" s="67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>
        <v>1045500</v>
      </c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1096160.26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1096160.26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-50660.260000000009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85.15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>
        <v>2714000</v>
      </c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2317810.12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2317810.12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396189.87999999989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72.95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2057000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1161178.76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1161178.76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895821.24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170.25" customHeight="1" x14ac:dyDescent="0.2">
      <c r="A73" s="69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226084.98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226084.98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-226084.98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58.1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2500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2500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-2500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45.9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4258.21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4258.21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-4258.21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33.69999999999999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2000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2000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-2000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85.15" customHeight="1" x14ac:dyDescent="0.2">
      <c r="A77" s="67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1000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1000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-1000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82.45" customHeight="1" x14ac:dyDescent="0.2">
      <c r="A78" s="69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4000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4000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-4000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21.5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535078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535078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-535078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6" t="s">
        <v>150</v>
      </c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2" t="s">
        <v>151</v>
      </c>
    </row>
    <row r="90" spans="1:166" ht="12.75" customHeight="1" x14ac:dyDescent="0.2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</row>
    <row r="91" spans="1:166" ht="24" customHeight="1" x14ac:dyDescent="0.2">
      <c r="A91" s="41" t="s">
        <v>21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2"/>
      <c r="AK91" s="45" t="s">
        <v>22</v>
      </c>
      <c r="AL91" s="41"/>
      <c r="AM91" s="41"/>
      <c r="AN91" s="41"/>
      <c r="AO91" s="41"/>
      <c r="AP91" s="42"/>
      <c r="AQ91" s="45" t="s">
        <v>152</v>
      </c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2"/>
      <c r="BC91" s="45" t="s">
        <v>153</v>
      </c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5" t="s">
        <v>154</v>
      </c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2"/>
      <c r="CH91" s="35" t="s">
        <v>25</v>
      </c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7"/>
      <c r="EK91" s="35" t="s">
        <v>155</v>
      </c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70"/>
    </row>
    <row r="92" spans="1:166" ht="78.75" customHeight="1" x14ac:dyDescent="0.2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4"/>
      <c r="AK92" s="46"/>
      <c r="AL92" s="43"/>
      <c r="AM92" s="43"/>
      <c r="AN92" s="43"/>
      <c r="AO92" s="43"/>
      <c r="AP92" s="44"/>
      <c r="AQ92" s="46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4"/>
      <c r="BC92" s="46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4"/>
      <c r="BU92" s="46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4"/>
      <c r="CH92" s="36" t="s">
        <v>156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7"/>
      <c r="CX92" s="35" t="s">
        <v>28</v>
      </c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7"/>
      <c r="DK92" s="35" t="s">
        <v>29</v>
      </c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7"/>
      <c r="DX92" s="35" t="s">
        <v>30</v>
      </c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46" t="s">
        <v>157</v>
      </c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4"/>
      <c r="EX92" s="35" t="s">
        <v>158</v>
      </c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14.25" customHeight="1" x14ac:dyDescent="0.2">
      <c r="A93" s="39">
        <v>1</v>
      </c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40"/>
      <c r="AK93" s="29">
        <v>2</v>
      </c>
      <c r="AL93" s="30"/>
      <c r="AM93" s="30"/>
      <c r="AN93" s="30"/>
      <c r="AO93" s="30"/>
      <c r="AP93" s="31"/>
      <c r="AQ93" s="29">
        <v>3</v>
      </c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1"/>
      <c r="BC93" s="29">
        <v>4</v>
      </c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>
        <v>5</v>
      </c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1"/>
      <c r="CH93" s="29">
        <v>6</v>
      </c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1"/>
      <c r="CX93" s="29">
        <v>7</v>
      </c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1"/>
      <c r="DK93" s="29">
        <v>8</v>
      </c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1"/>
      <c r="DX93" s="29">
        <v>9</v>
      </c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1"/>
      <c r="EK93" s="29">
        <v>10</v>
      </c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49">
        <v>11</v>
      </c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6"/>
    </row>
    <row r="94" spans="1:166" ht="15" customHeight="1" x14ac:dyDescent="0.2">
      <c r="A94" s="50" t="s">
        <v>159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1" t="s">
        <v>160</v>
      </c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5">
        <v>982230342.13</v>
      </c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>
        <v>982230342.13</v>
      </c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>
        <v>582114039.08000004</v>
      </c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>
        <f t="shared" ref="DX94:DX157" si="4">CH94+CX94+DK94</f>
        <v>582114039.08000004</v>
      </c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>
        <f t="shared" ref="EK94:EK157" si="5">BC94-DX94</f>
        <v>400116303.04999995</v>
      </c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>
        <f t="shared" ref="EX94:EX157" si="6">BU94-DX94</f>
        <v>400116303.04999995</v>
      </c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6"/>
    </row>
    <row r="95" spans="1:166" ht="15" customHeight="1" x14ac:dyDescent="0.2">
      <c r="A95" s="57" t="s">
        <v>33</v>
      </c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8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982230342.13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982230342.13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582114039.08000004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582114039.08000004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400116303.04999995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400116303.04999995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7" t="s">
        <v>161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162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342012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342012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234288.32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234288.32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107723.68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107723.68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163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164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103288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103288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25411.68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25411.68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77876.320000000007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77876.320000000007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7" t="s">
        <v>161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165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1149379.6299999999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1149379.6299999999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1146054.76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1146054.76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3324.8699999998789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3324.8699999998789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7" t="s">
        <v>166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167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3521.37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3521.37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3521.37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3521.37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0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0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168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169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1000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1000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1000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1000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163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348172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348172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339031.5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339031.5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9140.5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9140.5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171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729048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729048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434955.99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434955.99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294092.01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294092.01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48.6" customHeight="1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83997.1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83997.1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45816.6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45816.6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38180.500000000007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38180.500000000007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8584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8584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8584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8584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482965.4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482965.4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220924.1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220924.1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262041.30000000002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262041.30000000002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13000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13000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5521.01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5521.01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7478.99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7478.99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150000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150000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79800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79800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70200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70200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183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80605.5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80605.5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80605.5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80605.5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185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12000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12000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10900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10900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1100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1100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185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187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1300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1300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1300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1300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0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0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183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188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6600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6600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6600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6600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161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189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6184412.4800000004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6184412.4800000004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5414948.7800000003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5414948.7800000003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769463.70000000019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769463.70000000019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7" t="s">
        <v>166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190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21659.52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21659.52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21659.52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21659.52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177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191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47167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47167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19063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19063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28104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28104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7" t="s">
        <v>163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192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1874234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1874234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1630921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1630921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243313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243313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193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194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65000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65000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11501.1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11501.1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53498.9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53498.9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183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195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10456.799999999999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10456.799999999999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1088.4000000000001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1088.4000000000001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9368.4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9368.4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24.2" customHeight="1" x14ac:dyDescent="0.2">
      <c r="A118" s="67" t="s">
        <v>175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196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7856.84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7856.84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6195.76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6195.76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1661.08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1661.08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177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197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293939.36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293939.36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143915.09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143915.09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150024.26999999999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150024.26999999999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24.2" customHeight="1" x14ac:dyDescent="0.2">
      <c r="A120" s="67" t="s">
        <v>198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199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23804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23804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23804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23804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0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0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183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200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241080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241080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32300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32300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208780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208780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185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201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96200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96200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67745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67745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28455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28455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36.4" customHeight="1" x14ac:dyDescent="0.2">
      <c r="A123" s="67" t="s">
        <v>202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203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37653707.5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37653707.5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23933070.890000001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23933070.890000001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13720636.609999999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13720636.609999999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36.4" customHeight="1" x14ac:dyDescent="0.2">
      <c r="A124" s="67" t="s">
        <v>202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204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3690400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3690400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3690400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3690400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36.4" customHeight="1" x14ac:dyDescent="0.2">
      <c r="A125" s="67" t="s">
        <v>202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205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60236034.670000002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60236034.670000002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42840865.479999997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42840865.479999997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17395169.190000005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17395169.190000005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202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206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39216.25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39216.25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19608.12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19608.12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19608.13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19608.13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161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207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35397773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35397773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35397773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35397773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24.2" customHeight="1" x14ac:dyDescent="0.2">
      <c r="A128" s="67" t="s">
        <v>163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208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10690127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10690127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10690127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10690127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7" t="s">
        <v>175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209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1515540.34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1515540.34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1515540.34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1515540.34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177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210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5680287.2199999997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5680287.2199999997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5680287.2199999997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5680287.2199999997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202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211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5417300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5417300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5417300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5417300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175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212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1393860.5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1393860.5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1393860.5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1393860.5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36.4" customHeight="1" x14ac:dyDescent="0.2">
      <c r="A133" s="67" t="s">
        <v>202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213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171050793.83000001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171050793.83000001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130246410.81999999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130246410.81999999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40804383.01000002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40804383.01000002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202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214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142346744.19999999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142346744.19999999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84285670.810000002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84285670.810000002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58061073.389999986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58061073.389999986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12.75" x14ac:dyDescent="0.2">
      <c r="A135" s="67" t="s">
        <v>177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215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182090.68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182090.68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182090.68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182090.68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12.75" x14ac:dyDescent="0.2">
      <c r="A136" s="67" t="s">
        <v>177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216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173500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173500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173500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173500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202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217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407408.96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407408.96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33216.519999999997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33216.519999999997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374192.44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374192.44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202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218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1872186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1872186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1248124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1248124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624062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624062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202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219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19321630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19321630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18504940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18504940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816690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816690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202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220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8110900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8110900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4508370.49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4508370.49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3602529.51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3602529.51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202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221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65100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65100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65100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65100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36.4" customHeight="1" x14ac:dyDescent="0.2">
      <c r="A142" s="67" t="s">
        <v>202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222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196080.75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196080.75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78432.479999999996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78432.479999999996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117648.27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117648.27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202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223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352635.62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352635.62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352635.62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352635.62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202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224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2586299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2586299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2586299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2586299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202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225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565553.93999999994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565553.93999999994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565553.93999999994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565553.93999999994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202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226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21639711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21639711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10653402.17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10653402.17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10986308.83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10986308.83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202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227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78432.479999999996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78432.479999999996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39216.239999999998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39216.239999999998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39216.239999999998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39216.239999999998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161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228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91200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91200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91200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91200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7" t="s">
        <v>163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229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27546.400000000001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27546.400000000001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27546.400000000001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27546.400000000001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7" t="s">
        <v>161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230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25361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25361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25361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25361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163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231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7659.08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7659.08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7659.08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7659.08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202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232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2739244.3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2739244.3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1205704.56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1205704.56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1533539.7399999998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1533539.7399999998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36.4" customHeight="1" x14ac:dyDescent="0.2">
      <c r="A153" s="67" t="s">
        <v>202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233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11460600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11460600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278587.51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278587.51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11182012.49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11182012.49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161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234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4650642.83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4650642.83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2530918.7999999998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2530918.7999999998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2119724.0300000003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2119724.0300000003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166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235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6400.17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6400.17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6400.17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6400.17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7" t="s">
        <v>168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236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5000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5000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5000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5000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7" t="s">
        <v>177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237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17000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17000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1000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1000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16000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16000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7" t="s">
        <v>163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238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1406427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1406427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797018.7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ref="DX158:DX221" si="7">CH158+CX158+DK158</f>
        <v>797018.7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ref="EK158:EK221" si="8">BC158-DX158</f>
        <v>609408.30000000005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ref="EX158:EX221" si="9">BU158-DX158</f>
        <v>609408.30000000005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7" t="s">
        <v>193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239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59000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59000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6532.06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6532.06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52467.94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52467.94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175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240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55630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55630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55630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55630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177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241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20000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20000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6362.4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6362.4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13637.6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13637.6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198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242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30000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30000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30000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30000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175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243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13000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13000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13000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13000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177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244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243300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243300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243300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243300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245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246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12450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12450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12450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12450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36.4" customHeight="1" x14ac:dyDescent="0.2">
      <c r="A166" s="67" t="s">
        <v>247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248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7000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7000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7000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7000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181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249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57687.3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57687.3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57687.3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57687.3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7" t="s">
        <v>198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250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51765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51765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51765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51765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36.4" customHeight="1" x14ac:dyDescent="0.2">
      <c r="A169" s="67" t="s">
        <v>251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252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14797.7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14797.7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14797.7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14797.7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36.4" customHeight="1" x14ac:dyDescent="0.2">
      <c r="A170" s="67" t="s">
        <v>202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253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714821.2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714821.2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286743.42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286743.42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428077.77999999997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428077.77999999997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36.4" customHeight="1" x14ac:dyDescent="0.2">
      <c r="A171" s="67" t="s">
        <v>202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254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1886678.8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1886678.8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1083805.8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1083805.8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802873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802873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36.4" customHeight="1" x14ac:dyDescent="0.2">
      <c r="A172" s="67" t="s">
        <v>202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255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23300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23300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/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23300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23300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183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256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1110500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1110500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1110500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1110500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36.4" customHeight="1" x14ac:dyDescent="0.2">
      <c r="A174" s="67" t="s">
        <v>202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257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997900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997900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997900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997900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258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259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3584600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3584600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1882368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1882368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1702232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1702232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12.75" x14ac:dyDescent="0.2">
      <c r="A176" s="67" t="s">
        <v>177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260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1301700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1301700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734171.1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734171.1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567528.9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567528.9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7" t="s">
        <v>258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261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4101800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4101800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2202923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2202923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1898877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1898877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202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262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1990100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1990100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995052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995052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995048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995048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7" t="s">
        <v>258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263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5810000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5810000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514510.54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514510.54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5295489.46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5295489.46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161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264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1769954.94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1769954.94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/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1769954.94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1769954.94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163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265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567734.69999999995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567734.69999999995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567734.69999999995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567734.69999999995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177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266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1138800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1138800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1138800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1138800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36.4" customHeight="1" x14ac:dyDescent="0.2">
      <c r="A183" s="67" t="s">
        <v>202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267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55556.34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55556.34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32680.2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32680.2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22876.139999999996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22876.139999999996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36.4" customHeight="1" x14ac:dyDescent="0.2">
      <c r="A184" s="67" t="s">
        <v>202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268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697410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697410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226622.6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226622.6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470787.4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470787.4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161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269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61898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61898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61898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61898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163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270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18693.5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18693.5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18693.5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18693.5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36.4" customHeight="1" x14ac:dyDescent="0.2">
      <c r="A187" s="67" t="s">
        <v>202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271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73392208.5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73392208.5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62778659.609999999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62778659.609999999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10613548.890000001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10613548.890000001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36.4" customHeight="1" x14ac:dyDescent="0.2">
      <c r="A188" s="67" t="s">
        <v>202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272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6531474.5800000001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6531474.5800000001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1454710.44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1454710.44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5076764.1400000006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5076764.1400000006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183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273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295000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295000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295000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295000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161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274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3493061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3493061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3025514.87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3025514.87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467546.12999999989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467546.12999999989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24.2" customHeight="1" x14ac:dyDescent="0.2">
      <c r="A191" s="67" t="s">
        <v>168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275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400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400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400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400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177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276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3600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3600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3600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3600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163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277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1054904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1054904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891844.12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891844.12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163059.88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163059.88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7" t="s">
        <v>193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278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44400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44400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9626.06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9626.06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34773.94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34773.94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7" t="s">
        <v>171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279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589724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589724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273000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273000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316724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316724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183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280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11691.4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11691.4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11691.4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11691.4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48.6" customHeight="1" x14ac:dyDescent="0.2">
      <c r="A197" s="67" t="s">
        <v>173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281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122500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122500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56404.27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56404.27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66095.73000000001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66095.73000000001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175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282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480759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480759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216674.45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216674.45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264084.55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264084.55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177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283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108600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108600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22792.959999999999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22792.959999999999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85807.040000000008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85807.040000000008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179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284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7000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7000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5969.82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5969.82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1030.1800000000003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1030.1800000000003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7" t="s">
        <v>181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285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60000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60000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52411.22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52411.22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7588.7799999999988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7588.7799999999988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7" t="s">
        <v>198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286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20925.599999999999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20925.599999999999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20925.599999999999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20925.599999999999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7" t="s">
        <v>185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287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10000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10000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1832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1832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8168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8168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36.4" customHeight="1" x14ac:dyDescent="0.2">
      <c r="A204" s="67" t="s">
        <v>288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289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3430300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3430300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2572725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2572725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857575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857575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36.4" customHeight="1" x14ac:dyDescent="0.2">
      <c r="A205" s="67" t="s">
        <v>288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290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2206700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2206700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1397666.6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1397666.6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809033.39999999991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809033.39999999991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36.4" customHeight="1" x14ac:dyDescent="0.2">
      <c r="A206" s="67" t="s">
        <v>288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291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30186000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30186000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20307417.27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20307417.27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9878582.7300000004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9878582.7300000004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7" t="s">
        <v>288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292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41925.65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41925.65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41925.65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41925.65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36.4" customHeight="1" x14ac:dyDescent="0.2">
      <c r="A208" s="67" t="s">
        <v>288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293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20188242.699999999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20188242.699999999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6541500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6541500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13646742.699999999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13646742.699999999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36.4" customHeight="1" x14ac:dyDescent="0.2">
      <c r="A209" s="67" t="s">
        <v>288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294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15575547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15575547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14775547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14775547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800000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800000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36.4" customHeight="1" x14ac:dyDescent="0.2">
      <c r="A210" s="67" t="s">
        <v>288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295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8000000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8000000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8000000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8000000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12.75" x14ac:dyDescent="0.2">
      <c r="A211" s="67" t="s">
        <v>161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296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1561852.01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1561852.01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1129279.6299999999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1129279.6299999999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432572.38000000012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432572.38000000012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24.2" customHeight="1" x14ac:dyDescent="0.2">
      <c r="A212" s="67" t="s">
        <v>166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297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8745.99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8745.99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8745.99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8745.99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7" t="s">
        <v>163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298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474322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474322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341042.45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341042.45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133279.54999999999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133279.54999999999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7" t="s">
        <v>193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299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7000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7000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509.61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509.61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6490.39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6490.39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12.75" x14ac:dyDescent="0.2">
      <c r="A215" s="67" t="s">
        <v>183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300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12000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12000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792.66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792.66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11207.34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11207.34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24.2" customHeight="1" x14ac:dyDescent="0.2">
      <c r="A216" s="67" t="s">
        <v>175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301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5000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5000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2200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2200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2800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2800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198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302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19200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19200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2988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2988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16212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16212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303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304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10000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10000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10000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10000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161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305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2010824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2010824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1303833.58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1303833.58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706990.41999999993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706990.41999999993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163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306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607270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607270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393757.73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393757.73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213512.27000000002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213512.27000000002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193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307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34675.71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34675.71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22587.200000000001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22587.200000000001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12088.509999999998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12088.509999999998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183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308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19000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19000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ref="DX222:DX285" si="10">CH222+CX222+DK222</f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ref="EK222:EK285" si="11">BC222-DX222</f>
        <v>19000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ref="EX222:EX285" si="12">BU222-DX222</f>
        <v>19000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175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309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6300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6300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6300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6300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177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310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3505.98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3505.98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3505.98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3505.98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179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311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4818.3100000000004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4818.3100000000004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4813.8100000000004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4813.8100000000004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4.5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4.5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181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312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60000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60000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34320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34320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25680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25680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198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313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25000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25000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25000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25000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185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314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6000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6000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2409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2409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3591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3591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161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315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7066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7066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7066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7066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163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316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2134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2134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2134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2134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177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317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100000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100000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100000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100000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161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318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2325078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2325078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1436882.26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1436882.26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888195.74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888195.74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163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319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702222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702222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433938.97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433938.97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268283.03000000003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268283.03000000003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161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320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3149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3149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3149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3149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163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321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951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951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951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951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161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322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6140541.4199999999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6140541.4199999999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5125230.9000000004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5125230.9000000004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1015310.5199999996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1015310.5199999996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24.2" customHeight="1" x14ac:dyDescent="0.2">
      <c r="A237" s="67" t="s">
        <v>166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323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32753.58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32753.58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32753.58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32753.58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168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324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368440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368440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368440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368440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0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0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177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325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167506.13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167506.13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151446.13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151446.13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16060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16060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163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326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1864356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1864356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1544243.43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1544243.43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320112.57000000007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320112.57000000007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193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327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38942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38942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23105.66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23105.66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15836.34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15836.34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171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328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1193372.2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1193372.2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544650.6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544650.6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648721.6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648721.6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183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329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178000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178000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5152.32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5152.32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172847.68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172847.68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175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330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1052223.8700000001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1052223.8700000001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884010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884010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168213.87000000011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168213.87000000011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177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331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541868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541868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248862.36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248862.36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293005.64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293005.64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179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332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25000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25000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17382.45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17382.45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7617.5499999999993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7617.5499999999993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245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333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8150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8150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8150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8150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7" t="s">
        <v>181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334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1414786.9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1414786.9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965501.83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965501.83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449285.06999999995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449285.06999999995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198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335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44170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44170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44170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44170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36.4" customHeight="1" x14ac:dyDescent="0.2">
      <c r="A250" s="67" t="s">
        <v>251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336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6880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6880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6880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6880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185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337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120000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120000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40794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40794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79206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79206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303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338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37352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37352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37352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37352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339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340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113261.26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113261.26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88503.9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88503.9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24757.360000000001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24757.360000000001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177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341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46999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46999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46999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46999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36.4" customHeight="1" x14ac:dyDescent="0.2">
      <c r="A255" s="67" t="s">
        <v>251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342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26580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26580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26580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26580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177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343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10010.86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10010.86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10010.86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10010.86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258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344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422752.98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422752.98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422752.98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422752.98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161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345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10860537.369999999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10860537.369999999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8801853.1500000004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8801853.1500000004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2058684.2199999988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2058684.2199999988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166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346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15162.63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15162.63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15162.63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15162.63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168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347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6400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6400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6400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6400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177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348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19500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19500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18400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18400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1100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1100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163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349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3284464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3284464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2657061.04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2657061.04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627402.96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627402.96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193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350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407759.18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407759.18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111978.47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111978.47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295780.70999999996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295780.70999999996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171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351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1969295.3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1969295.3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963721.2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963721.2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1005574.1000000001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1005574.1000000001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183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352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51650.92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51650.92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22038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22038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29612.92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29612.92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175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353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1132727.1399999999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1132727.1399999999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736991.23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736991.23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395735.90999999992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395735.90999999992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177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354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3706563.04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3706563.04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1688507.64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1688507.64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2018055.4000000001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2018055.4000000001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179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355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20810.7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20810.7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20810.7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20810.7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181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356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1147195.99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1147195.99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788963.08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788963.08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358232.91000000003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358232.91000000003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24.2" customHeight="1" x14ac:dyDescent="0.2">
      <c r="A270" s="67" t="s">
        <v>198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357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61000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61000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61000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61000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183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358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638800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638800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412959.96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412959.96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225840.03999999998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225840.03999999998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185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359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6053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6053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3126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3126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2927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2927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185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360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103947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103947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73294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73294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30653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30653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161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361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342012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342012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167853.82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167853.82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174158.18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174158.18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.2" customHeight="1" x14ac:dyDescent="0.2">
      <c r="A275" s="67" t="s">
        <v>163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362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103288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103288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50691.92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50691.92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52596.08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52596.08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177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363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5600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5600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5600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5600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364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365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1574132.2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1574132.2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1574132.2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1574132.2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161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366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1008448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1008448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610750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610750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397698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397698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24.2" customHeight="1" x14ac:dyDescent="0.2">
      <c r="A279" s="67" t="s">
        <v>163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367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304552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304552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184450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184450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120102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120102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177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368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50000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50000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50000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50000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161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369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618348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618348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463085.03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463085.03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155262.96999999997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155262.96999999997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24.2" customHeight="1" x14ac:dyDescent="0.2">
      <c r="A282" s="67" t="s">
        <v>163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370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186732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186732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139851.68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139851.68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46880.320000000007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46880.320000000007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198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371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6300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6300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6300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6300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36.4" customHeight="1" x14ac:dyDescent="0.2">
      <c r="A284" s="67" t="s">
        <v>251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372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25000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25000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11666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11666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13334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13334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185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373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417000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417000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312984.27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312984.27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104015.72999999998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104015.72999999998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183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374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115400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115400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ref="DX286:DX353" si="13">CH286+CX286+DK286</f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ref="EK286:EK352" si="14">BC286-DX286</f>
        <v>115400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ref="EX286:EX352" si="15">BU286-DX286</f>
        <v>115400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161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375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362366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362366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193860.16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193860.16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168505.84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168505.84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163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376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109434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109434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58560.88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58560.88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50873.120000000003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50873.120000000003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12.75" x14ac:dyDescent="0.2">
      <c r="A289" s="67" t="s">
        <v>161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377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354608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354608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190318.14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190318.14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164289.85999999999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164289.85999999999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.2" customHeight="1" x14ac:dyDescent="0.2">
      <c r="A290" s="67" t="s">
        <v>163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378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107092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107092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57536.13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57536.13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49555.87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49555.87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24.2" customHeight="1" x14ac:dyDescent="0.2">
      <c r="A291" s="67" t="s">
        <v>245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379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60300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60300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60300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60300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161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380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491.55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491.55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491.55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491.55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163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381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148.44999999999999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148.44999999999999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148.44999999999999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148.44999999999999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161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382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140904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140904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43034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43034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97870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97870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7" t="s">
        <v>163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383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42554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42554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12996.27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12996.27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29557.73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29557.73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175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384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84300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84300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84300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84300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177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385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86446.12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86446.12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86446.12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86446.12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36.4" customHeight="1" x14ac:dyDescent="0.2">
      <c r="A298" s="67" t="s">
        <v>251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386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496688.88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496688.88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485527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485527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11161.880000000005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11161.880000000005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7" t="s">
        <v>258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387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60000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60000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60000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60000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388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389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24663.599999999999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24663.599999999999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24663.599999999999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24663.599999999999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339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390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11308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11308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11308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11308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179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391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163200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163200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163200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163200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177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392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394989.14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394989.14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27303.8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27303.8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367685.34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367685.34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161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393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712900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712900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456084.78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456084.78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256815.21999999997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256815.21999999997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24.2" customHeight="1" x14ac:dyDescent="0.2">
      <c r="A305" s="67" t="s">
        <v>163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394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215300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215300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137737.60000000001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137737.60000000001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77562.399999999994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77562.399999999994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175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395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202000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202000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100843.2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100843.2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101156.8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101156.8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161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396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2440313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2440313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1897967.55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1897967.55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542345.44999999995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542345.44999999995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163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397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736975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736975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568022.68999999994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568022.68999999994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168952.31000000006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168952.31000000006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193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398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7700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7700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4287.6099999999997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4287.6099999999997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3412.3900000000003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3412.3900000000003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183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399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2000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2000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2000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2000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7" t="s">
        <v>177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400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513000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513000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102166.65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102166.65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410833.35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410833.35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245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401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247500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247500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3550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3550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243950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243950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198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402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41572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41572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13099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13099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28473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28473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185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403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2300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2300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2250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2250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50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50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161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404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345798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345798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291745.05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291745.05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54052.950000000012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54052.950000000012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24.2" customHeight="1" x14ac:dyDescent="0.2">
      <c r="A316" s="67" t="s">
        <v>163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405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104431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104431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88107.01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88107.01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16323.990000000005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16323.990000000005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177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406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232900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232900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80508.259999999995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80508.259999999995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152391.74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152391.74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12.75" x14ac:dyDescent="0.2">
      <c r="A318" s="67" t="s">
        <v>177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407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1540000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1540000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/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0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1540000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1540000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177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408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753800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753800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/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753800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753800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60.75" customHeight="1" x14ac:dyDescent="0.2">
      <c r="A320" s="67" t="s">
        <v>409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410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6452700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6452700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2994498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2994498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3458202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3458202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177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411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21115390.760000002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21115390.760000002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21115390.760000002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21115390.760000002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60.75" customHeight="1" x14ac:dyDescent="0.2">
      <c r="A322" s="67" t="s">
        <v>409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412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1200000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1200000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332486.89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332486.89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867513.11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867513.11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60.75" customHeight="1" x14ac:dyDescent="0.2">
      <c r="A323" s="67" t="s">
        <v>413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414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772000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772000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772000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772000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183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415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767300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767300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767300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767300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12.75" x14ac:dyDescent="0.2">
      <c r="A325" s="67" t="s">
        <v>177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416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2396760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2396760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/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2396760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2396760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177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417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1154000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1154000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1154000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1154000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177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418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25000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25000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25000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25000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12.75" x14ac:dyDescent="0.2">
      <c r="A328" s="67" t="s">
        <v>177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419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154930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154930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84400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84400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70530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70530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171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420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10000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10000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5930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5930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4070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4070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36.4" customHeight="1" x14ac:dyDescent="0.2">
      <c r="A330" s="67" t="s">
        <v>251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421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180070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180070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180070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180070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24.2" customHeight="1" x14ac:dyDescent="0.2">
      <c r="A331" s="67" t="s">
        <v>339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422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810000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810000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810000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810000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36.4" customHeight="1" x14ac:dyDescent="0.2">
      <c r="A332" s="67" t="s">
        <v>251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423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50000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50000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50000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50000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177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424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350800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350800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190913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190913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159887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159887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24.2" customHeight="1" x14ac:dyDescent="0.2">
      <c r="A334" s="67" t="s">
        <v>258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425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796653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796653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/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796653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796653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24.2" customHeight="1" x14ac:dyDescent="0.2">
      <c r="A335" s="67" t="s">
        <v>258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426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1331820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1331820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1331820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1331820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177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427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151625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151625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151625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151625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24.2" customHeight="1" x14ac:dyDescent="0.2">
      <c r="A337" s="67" t="s">
        <v>339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428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15000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15000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15000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15000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12.75" x14ac:dyDescent="0.2">
      <c r="A338" s="67" t="s">
        <v>171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429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34675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34675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10220.51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10220.51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24454.489999999998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24454.489999999998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7" t="s">
        <v>177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430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50400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50400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50400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50400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36.4" customHeight="1" x14ac:dyDescent="0.2">
      <c r="A340" s="67" t="s">
        <v>251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431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90300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90300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53400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53400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36900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36900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60.75" customHeight="1" x14ac:dyDescent="0.2">
      <c r="A341" s="67" t="s">
        <v>409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432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2727500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2727500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1359825.57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1359825.57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1367674.43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1367674.43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36.4" customHeight="1" x14ac:dyDescent="0.2">
      <c r="A342" s="67" t="s">
        <v>202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433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4704085.26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4704085.26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2730118.23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2730118.23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1973967.0299999998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1973967.0299999998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36.4" customHeight="1" x14ac:dyDescent="0.2">
      <c r="A343" s="67" t="s">
        <v>202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434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447857.61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447857.61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447857.61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447857.61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36.4" customHeight="1" x14ac:dyDescent="0.2">
      <c r="A344" s="67" t="s">
        <v>202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435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62500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62500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62500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62500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36.4" customHeight="1" x14ac:dyDescent="0.2">
      <c r="A345" s="67" t="s">
        <v>202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436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125000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125000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125000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125000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36.4" customHeight="1" x14ac:dyDescent="0.2">
      <c r="A346" s="67" t="s">
        <v>202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437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21250518.57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21250518.57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17124185.079999998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17124185.079999998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4126333.4900000021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4126333.4900000021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36.4" customHeight="1" x14ac:dyDescent="0.2">
      <c r="A347" s="67" t="s">
        <v>202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438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2351249.4700000002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2351249.4700000002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2351249.4700000002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2351249.4700000002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12.75" x14ac:dyDescent="0.2">
      <c r="A348" s="67" t="s">
        <v>161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439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21466514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21466514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/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21466514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21466514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24.2" customHeight="1" x14ac:dyDescent="0.2">
      <c r="A349" s="67" t="s">
        <v>163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440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6482886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6482886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/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0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6482886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6482886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36.4" customHeight="1" x14ac:dyDescent="0.2">
      <c r="A350" s="67" t="s">
        <v>202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441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63136815.5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63136815.5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34696004.530000001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34696004.530000001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28440810.969999999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28440810.969999999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36.4" customHeight="1" x14ac:dyDescent="0.2">
      <c r="A351" s="67" t="s">
        <v>202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442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4466652.92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4466652.92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4466652.92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4466652.92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12.75" x14ac:dyDescent="0.2">
      <c r="A352" s="67" t="s">
        <v>183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443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709900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709900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/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709900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709900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24" customHeight="1" x14ac:dyDescent="0.2">
      <c r="A353" s="73" t="s">
        <v>444</v>
      </c>
      <c r="B353" s="73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4"/>
      <c r="AK353" s="75" t="s">
        <v>445</v>
      </c>
      <c r="AL353" s="76"/>
      <c r="AM353" s="76"/>
      <c r="AN353" s="76"/>
      <c r="AO353" s="76"/>
      <c r="AP353" s="76"/>
      <c r="AQ353" s="77"/>
      <c r="AR353" s="77"/>
      <c r="AS353" s="77"/>
      <c r="AT353" s="77"/>
      <c r="AU353" s="77"/>
      <c r="AV353" s="77"/>
      <c r="AW353" s="77"/>
      <c r="AX353" s="77"/>
      <c r="AY353" s="77"/>
      <c r="AZ353" s="77"/>
      <c r="BA353" s="77"/>
      <c r="BB353" s="77"/>
      <c r="BC353" s="72">
        <v>-73946636.629999995</v>
      </c>
      <c r="BD353" s="72"/>
      <c r="BE353" s="72"/>
      <c r="BF353" s="72"/>
      <c r="BG353" s="72"/>
      <c r="BH353" s="72"/>
      <c r="BI353" s="72"/>
      <c r="BJ353" s="72"/>
      <c r="BK353" s="72"/>
      <c r="BL353" s="72"/>
      <c r="BM353" s="72"/>
      <c r="BN353" s="72"/>
      <c r="BO353" s="72"/>
      <c r="BP353" s="72"/>
      <c r="BQ353" s="72"/>
      <c r="BR353" s="72"/>
      <c r="BS353" s="72"/>
      <c r="BT353" s="72"/>
      <c r="BU353" s="72">
        <v>-73946636.629999995</v>
      </c>
      <c r="BV353" s="72"/>
      <c r="BW353" s="72"/>
      <c r="BX353" s="72"/>
      <c r="BY353" s="72"/>
      <c r="BZ353" s="72"/>
      <c r="CA353" s="72"/>
      <c r="CB353" s="72"/>
      <c r="CC353" s="72"/>
      <c r="CD353" s="72"/>
      <c r="CE353" s="72"/>
      <c r="CF353" s="72"/>
      <c r="CG353" s="72"/>
      <c r="CH353" s="72">
        <v>45376961.390000001</v>
      </c>
      <c r="CI353" s="72"/>
      <c r="CJ353" s="72"/>
      <c r="CK353" s="72"/>
      <c r="CL353" s="72"/>
      <c r="CM353" s="72"/>
      <c r="CN353" s="72"/>
      <c r="CO353" s="72"/>
      <c r="CP353" s="72"/>
      <c r="CQ353" s="72"/>
      <c r="CR353" s="72"/>
      <c r="CS353" s="72"/>
      <c r="CT353" s="72"/>
      <c r="CU353" s="72"/>
      <c r="CV353" s="72"/>
      <c r="CW353" s="72"/>
      <c r="CX353" s="72"/>
      <c r="CY353" s="72"/>
      <c r="CZ353" s="72"/>
      <c r="DA353" s="72"/>
      <c r="DB353" s="72"/>
      <c r="DC353" s="72"/>
      <c r="DD353" s="72"/>
      <c r="DE353" s="72"/>
      <c r="DF353" s="72"/>
      <c r="DG353" s="72"/>
      <c r="DH353" s="72"/>
      <c r="DI353" s="72"/>
      <c r="DJ353" s="72"/>
      <c r="DK353" s="72"/>
      <c r="DL353" s="72"/>
      <c r="DM353" s="72"/>
      <c r="DN353" s="72"/>
      <c r="DO353" s="72"/>
      <c r="DP353" s="72"/>
      <c r="DQ353" s="72"/>
      <c r="DR353" s="72"/>
      <c r="DS353" s="72"/>
      <c r="DT353" s="72"/>
      <c r="DU353" s="72"/>
      <c r="DV353" s="72"/>
      <c r="DW353" s="72"/>
      <c r="DX353" s="62">
        <f t="shared" si="13"/>
        <v>45376961.390000001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72"/>
      <c r="EL353" s="72"/>
      <c r="EM353" s="72"/>
      <c r="EN353" s="72"/>
      <c r="EO353" s="72"/>
      <c r="EP353" s="72"/>
      <c r="EQ353" s="72"/>
      <c r="ER353" s="72"/>
      <c r="ES353" s="72"/>
      <c r="ET353" s="72"/>
      <c r="EU353" s="72"/>
      <c r="EV353" s="72"/>
      <c r="EW353" s="72"/>
      <c r="EX353" s="72"/>
      <c r="EY353" s="72"/>
      <c r="EZ353" s="72"/>
      <c r="FA353" s="72"/>
      <c r="FB353" s="72"/>
      <c r="FC353" s="72"/>
      <c r="FD353" s="72"/>
      <c r="FE353" s="72"/>
      <c r="FF353" s="72"/>
      <c r="FG353" s="72"/>
      <c r="FH353" s="72"/>
      <c r="FI353" s="72"/>
      <c r="FJ353" s="78"/>
    </row>
    <row r="354" spans="1:166" ht="24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</row>
    <row r="355" spans="1:166" ht="35.2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</row>
    <row r="356" spans="1:166" ht="35.2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</row>
    <row r="357" spans="1:166" ht="12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</row>
    <row r="358" spans="1:166" ht="8.2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</row>
    <row r="359" spans="1:166" ht="9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</row>
    <row r="360" spans="1:16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6" t="s">
        <v>446</v>
      </c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6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2" t="s">
        <v>447</v>
      </c>
    </row>
    <row r="361" spans="1:166" ht="12.75" customHeight="1" x14ac:dyDescent="0.2">
      <c r="A361" s="7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71"/>
      <c r="CB361" s="71"/>
      <c r="CC361" s="71"/>
      <c r="CD361" s="71"/>
      <c r="CE361" s="71"/>
      <c r="CF361" s="71"/>
      <c r="CG361" s="71"/>
      <c r="CH361" s="71"/>
      <c r="CI361" s="71"/>
      <c r="CJ361" s="71"/>
      <c r="CK361" s="71"/>
      <c r="CL361" s="71"/>
      <c r="CM361" s="71"/>
      <c r="CN361" s="71"/>
      <c r="CO361" s="71"/>
      <c r="CP361" s="71"/>
      <c r="CQ361" s="71"/>
      <c r="CR361" s="71"/>
      <c r="CS361" s="71"/>
      <c r="CT361" s="71"/>
      <c r="CU361" s="71"/>
      <c r="CV361" s="71"/>
      <c r="CW361" s="71"/>
      <c r="CX361" s="71"/>
      <c r="CY361" s="71"/>
      <c r="CZ361" s="71"/>
      <c r="DA361" s="71"/>
      <c r="DB361" s="71"/>
      <c r="DC361" s="71"/>
      <c r="DD361" s="71"/>
      <c r="DE361" s="71"/>
      <c r="DF361" s="71"/>
      <c r="DG361" s="71"/>
      <c r="DH361" s="71"/>
      <c r="DI361" s="71"/>
      <c r="DJ361" s="71"/>
      <c r="DK361" s="71"/>
      <c r="DL361" s="71"/>
      <c r="DM361" s="71"/>
      <c r="DN361" s="71"/>
      <c r="DO361" s="71"/>
      <c r="DP361" s="71"/>
      <c r="DQ361" s="71"/>
      <c r="DR361" s="71"/>
      <c r="DS361" s="71"/>
      <c r="DT361" s="71"/>
      <c r="DU361" s="71"/>
      <c r="DV361" s="71"/>
      <c r="DW361" s="71"/>
      <c r="DX361" s="71"/>
      <c r="DY361" s="71"/>
      <c r="DZ361" s="71"/>
      <c r="EA361" s="71"/>
      <c r="EB361" s="71"/>
      <c r="EC361" s="71"/>
      <c r="ED361" s="71"/>
      <c r="EE361" s="71"/>
      <c r="EF361" s="71"/>
      <c r="EG361" s="71"/>
      <c r="EH361" s="71"/>
      <c r="EI361" s="71"/>
      <c r="EJ361" s="71"/>
      <c r="EK361" s="71"/>
      <c r="EL361" s="71"/>
      <c r="EM361" s="71"/>
      <c r="EN361" s="71"/>
      <c r="EO361" s="71"/>
      <c r="EP361" s="71"/>
      <c r="EQ361" s="71"/>
      <c r="ER361" s="71"/>
      <c r="ES361" s="71"/>
      <c r="ET361" s="71"/>
      <c r="EU361" s="71"/>
      <c r="EV361" s="71"/>
      <c r="EW361" s="71"/>
      <c r="EX361" s="71"/>
      <c r="EY361" s="71"/>
      <c r="EZ361" s="71"/>
      <c r="FA361" s="71"/>
      <c r="FB361" s="71"/>
      <c r="FC361" s="71"/>
      <c r="FD361" s="71"/>
      <c r="FE361" s="71"/>
      <c r="FF361" s="71"/>
      <c r="FG361" s="71"/>
      <c r="FH361" s="71"/>
      <c r="FI361" s="71"/>
      <c r="FJ361" s="71"/>
    </row>
    <row r="362" spans="1:166" ht="11.25" customHeight="1" x14ac:dyDescent="0.2">
      <c r="A362" s="41" t="s">
        <v>21</v>
      </c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2"/>
      <c r="AP362" s="45" t="s">
        <v>22</v>
      </c>
      <c r="AQ362" s="41"/>
      <c r="AR362" s="41"/>
      <c r="AS362" s="41"/>
      <c r="AT362" s="41"/>
      <c r="AU362" s="42"/>
      <c r="AV362" s="45" t="s">
        <v>448</v>
      </c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2"/>
      <c r="BL362" s="45" t="s">
        <v>153</v>
      </c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2"/>
      <c r="CF362" s="35" t="s">
        <v>25</v>
      </c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7"/>
      <c r="ET362" s="45" t="s">
        <v>26</v>
      </c>
      <c r="EU362" s="41"/>
      <c r="EV362" s="41"/>
      <c r="EW362" s="41"/>
      <c r="EX362" s="41"/>
      <c r="EY362" s="41"/>
      <c r="EZ362" s="41"/>
      <c r="FA362" s="41"/>
      <c r="FB362" s="41"/>
      <c r="FC362" s="41"/>
      <c r="FD362" s="41"/>
      <c r="FE362" s="41"/>
      <c r="FF362" s="41"/>
      <c r="FG362" s="41"/>
      <c r="FH362" s="41"/>
      <c r="FI362" s="41"/>
      <c r="FJ362" s="47"/>
    </row>
    <row r="363" spans="1:166" ht="69.75" customHeight="1" x14ac:dyDescent="0.2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4"/>
      <c r="AP363" s="46"/>
      <c r="AQ363" s="43"/>
      <c r="AR363" s="43"/>
      <c r="AS363" s="43"/>
      <c r="AT363" s="43"/>
      <c r="AU363" s="44"/>
      <c r="AV363" s="46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4"/>
      <c r="BL363" s="46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4"/>
      <c r="CF363" s="36" t="s">
        <v>449</v>
      </c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7"/>
      <c r="CW363" s="35" t="s">
        <v>28</v>
      </c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7"/>
      <c r="DN363" s="35" t="s">
        <v>29</v>
      </c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7"/>
      <c r="EE363" s="35" t="s">
        <v>30</v>
      </c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7"/>
      <c r="ET363" s="46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FG363" s="43"/>
      <c r="FH363" s="43"/>
      <c r="FI363" s="43"/>
      <c r="FJ363" s="48"/>
    </row>
    <row r="364" spans="1:166" ht="12" customHeight="1" x14ac:dyDescent="0.2">
      <c r="A364" s="39">
        <v>1</v>
      </c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40"/>
      <c r="AP364" s="29">
        <v>2</v>
      </c>
      <c r="AQ364" s="30"/>
      <c r="AR364" s="30"/>
      <c r="AS364" s="30"/>
      <c r="AT364" s="30"/>
      <c r="AU364" s="31"/>
      <c r="AV364" s="29">
        <v>3</v>
      </c>
      <c r="AW364" s="30"/>
      <c r="AX364" s="30"/>
      <c r="AY364" s="30"/>
      <c r="AZ364" s="30"/>
      <c r="BA364" s="30"/>
      <c r="BB364" s="30"/>
      <c r="BC364" s="30"/>
      <c r="BD364" s="30"/>
      <c r="BE364" s="15"/>
      <c r="BF364" s="15"/>
      <c r="BG364" s="15"/>
      <c r="BH364" s="15"/>
      <c r="BI364" s="15"/>
      <c r="BJ364" s="15"/>
      <c r="BK364" s="38"/>
      <c r="BL364" s="29">
        <v>4</v>
      </c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1"/>
      <c r="CF364" s="29">
        <v>5</v>
      </c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1"/>
      <c r="CW364" s="29">
        <v>6</v>
      </c>
      <c r="CX364" s="30"/>
      <c r="CY364" s="30"/>
      <c r="CZ364" s="30"/>
      <c r="DA364" s="30"/>
      <c r="DB364" s="30"/>
      <c r="DC364" s="30"/>
      <c r="DD364" s="30"/>
      <c r="DE364" s="30"/>
      <c r="DF364" s="30"/>
      <c r="DG364" s="30"/>
      <c r="DH364" s="30"/>
      <c r="DI364" s="30"/>
      <c r="DJ364" s="30"/>
      <c r="DK364" s="30"/>
      <c r="DL364" s="30"/>
      <c r="DM364" s="31"/>
      <c r="DN364" s="29">
        <v>7</v>
      </c>
      <c r="DO364" s="30"/>
      <c r="DP364" s="30"/>
      <c r="DQ364" s="30"/>
      <c r="DR364" s="30"/>
      <c r="DS364" s="30"/>
      <c r="DT364" s="30"/>
      <c r="DU364" s="30"/>
      <c r="DV364" s="30"/>
      <c r="DW364" s="30"/>
      <c r="DX364" s="30"/>
      <c r="DY364" s="30"/>
      <c r="DZ364" s="30"/>
      <c r="EA364" s="30"/>
      <c r="EB364" s="30"/>
      <c r="EC364" s="30"/>
      <c r="ED364" s="31"/>
      <c r="EE364" s="29">
        <v>8</v>
      </c>
      <c r="EF364" s="30"/>
      <c r="EG364" s="30"/>
      <c r="EH364" s="30"/>
      <c r="EI364" s="30"/>
      <c r="EJ364" s="30"/>
      <c r="EK364" s="30"/>
      <c r="EL364" s="30"/>
      <c r="EM364" s="30"/>
      <c r="EN364" s="30"/>
      <c r="EO364" s="30"/>
      <c r="EP364" s="30"/>
      <c r="EQ364" s="30"/>
      <c r="ER364" s="30"/>
      <c r="ES364" s="31"/>
      <c r="ET364" s="49">
        <v>9</v>
      </c>
      <c r="EU364" s="15"/>
      <c r="EV364" s="15"/>
      <c r="EW364" s="15"/>
      <c r="EX364" s="15"/>
      <c r="EY364" s="15"/>
      <c r="EZ364" s="15"/>
      <c r="FA364" s="15"/>
      <c r="FB364" s="15"/>
      <c r="FC364" s="15"/>
      <c r="FD364" s="15"/>
      <c r="FE364" s="15"/>
      <c r="FF364" s="15"/>
      <c r="FG364" s="15"/>
      <c r="FH364" s="15"/>
      <c r="FI364" s="15"/>
      <c r="FJ364" s="16"/>
    </row>
    <row r="365" spans="1:166" ht="37.5" customHeight="1" x14ac:dyDescent="0.2">
      <c r="A365" s="79" t="s">
        <v>450</v>
      </c>
      <c r="B365" s="79"/>
      <c r="C365" s="79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  <c r="AH365" s="79"/>
      <c r="AI365" s="79"/>
      <c r="AJ365" s="79"/>
      <c r="AK365" s="79"/>
      <c r="AL365" s="79"/>
      <c r="AM365" s="79"/>
      <c r="AN365" s="79"/>
      <c r="AO365" s="80"/>
      <c r="AP365" s="51" t="s">
        <v>451</v>
      </c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3"/>
      <c r="BF365" s="33"/>
      <c r="BG365" s="33"/>
      <c r="BH365" s="33"/>
      <c r="BI365" s="33"/>
      <c r="BJ365" s="33"/>
      <c r="BK365" s="54"/>
      <c r="BL365" s="55">
        <v>73946636.629999995</v>
      </c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>
        <v>-45376961.390000001</v>
      </c>
      <c r="CG365" s="55"/>
      <c r="CH365" s="55"/>
      <c r="CI365" s="55"/>
      <c r="CJ365" s="55"/>
      <c r="CK365" s="55"/>
      <c r="CL365" s="55"/>
      <c r="CM365" s="55"/>
      <c r="CN365" s="55"/>
      <c r="CO365" s="55"/>
      <c r="CP365" s="55"/>
      <c r="CQ365" s="55"/>
      <c r="CR365" s="55"/>
      <c r="CS365" s="55"/>
      <c r="CT365" s="55"/>
      <c r="CU365" s="55"/>
      <c r="CV365" s="55"/>
      <c r="CW365" s="55"/>
      <c r="CX365" s="55"/>
      <c r="CY365" s="55"/>
      <c r="CZ365" s="55"/>
      <c r="DA365" s="55"/>
      <c r="DB365" s="55"/>
      <c r="DC365" s="55"/>
      <c r="DD365" s="55"/>
      <c r="DE365" s="55"/>
      <c r="DF365" s="55"/>
      <c r="DG365" s="55"/>
      <c r="DH365" s="55"/>
      <c r="DI365" s="55"/>
      <c r="DJ365" s="55"/>
      <c r="DK365" s="55"/>
      <c r="DL365" s="55"/>
      <c r="DM365" s="55"/>
      <c r="DN365" s="55"/>
      <c r="DO365" s="55"/>
      <c r="DP365" s="55"/>
      <c r="DQ365" s="55"/>
      <c r="DR365" s="55"/>
      <c r="DS365" s="55"/>
      <c r="DT365" s="55"/>
      <c r="DU365" s="55"/>
      <c r="DV365" s="55"/>
      <c r="DW365" s="55"/>
      <c r="DX365" s="55"/>
      <c r="DY365" s="55"/>
      <c r="DZ365" s="55"/>
      <c r="EA365" s="55"/>
      <c r="EB365" s="55"/>
      <c r="EC365" s="55"/>
      <c r="ED365" s="55"/>
      <c r="EE365" s="55">
        <f t="shared" ref="EE365:EE379" si="16">CF365+CW365+DN365</f>
        <v>-45376961.390000001</v>
      </c>
      <c r="EF365" s="55"/>
      <c r="EG365" s="55"/>
      <c r="EH365" s="55"/>
      <c r="EI365" s="55"/>
      <c r="EJ365" s="55"/>
      <c r="EK365" s="55"/>
      <c r="EL365" s="55"/>
      <c r="EM365" s="55"/>
      <c r="EN365" s="55"/>
      <c r="EO365" s="55"/>
      <c r="EP365" s="55"/>
      <c r="EQ365" s="55"/>
      <c r="ER365" s="55"/>
      <c r="ES365" s="55"/>
      <c r="ET365" s="55">
        <f t="shared" ref="ET365:ET370" si="17">BL365-CF365-CW365-DN365</f>
        <v>119323598.02</v>
      </c>
      <c r="EU365" s="55"/>
      <c r="EV365" s="55"/>
      <c r="EW365" s="55"/>
      <c r="EX365" s="55"/>
      <c r="EY365" s="55"/>
      <c r="EZ365" s="55"/>
      <c r="FA365" s="55"/>
      <c r="FB365" s="55"/>
      <c r="FC365" s="55"/>
      <c r="FD365" s="55"/>
      <c r="FE365" s="55"/>
      <c r="FF365" s="55"/>
      <c r="FG365" s="55"/>
      <c r="FH365" s="55"/>
      <c r="FI365" s="55"/>
      <c r="FJ365" s="56"/>
    </row>
    <row r="366" spans="1:166" ht="36.75" customHeight="1" x14ac:dyDescent="0.2">
      <c r="A366" s="81" t="s">
        <v>452</v>
      </c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2"/>
      <c r="AP366" s="58" t="s">
        <v>453</v>
      </c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60"/>
      <c r="BF366" s="12"/>
      <c r="BG366" s="12"/>
      <c r="BH366" s="12"/>
      <c r="BI366" s="12"/>
      <c r="BJ366" s="12"/>
      <c r="BK366" s="61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/>
      <c r="DY366" s="62"/>
      <c r="DZ366" s="62"/>
      <c r="EA366" s="62"/>
      <c r="EB366" s="62"/>
      <c r="EC366" s="62"/>
      <c r="ED366" s="62"/>
      <c r="EE366" s="63">
        <f t="shared" si="16"/>
        <v>0</v>
      </c>
      <c r="EF366" s="64"/>
      <c r="EG366" s="64"/>
      <c r="EH366" s="64"/>
      <c r="EI366" s="64"/>
      <c r="EJ366" s="64"/>
      <c r="EK366" s="64"/>
      <c r="EL366" s="64"/>
      <c r="EM366" s="64"/>
      <c r="EN366" s="64"/>
      <c r="EO366" s="64"/>
      <c r="EP366" s="64"/>
      <c r="EQ366" s="64"/>
      <c r="ER366" s="64"/>
      <c r="ES366" s="65"/>
      <c r="ET366" s="63">
        <f t="shared" si="17"/>
        <v>0</v>
      </c>
      <c r="EU366" s="64"/>
      <c r="EV366" s="64"/>
      <c r="EW366" s="64"/>
      <c r="EX366" s="64"/>
      <c r="EY366" s="64"/>
      <c r="EZ366" s="64"/>
      <c r="FA366" s="64"/>
      <c r="FB366" s="64"/>
      <c r="FC366" s="64"/>
      <c r="FD366" s="64"/>
      <c r="FE366" s="64"/>
      <c r="FF366" s="64"/>
      <c r="FG366" s="64"/>
      <c r="FH366" s="64"/>
      <c r="FI366" s="64"/>
      <c r="FJ366" s="83"/>
    </row>
    <row r="367" spans="1:166" ht="17.25" customHeight="1" x14ac:dyDescent="0.2">
      <c r="A367" s="87" t="s">
        <v>454</v>
      </c>
      <c r="B367" s="87"/>
      <c r="C367" s="87"/>
      <c r="D367" s="87"/>
      <c r="E367" s="87"/>
      <c r="F367" s="87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  <c r="AA367" s="87"/>
      <c r="AB367" s="87"/>
      <c r="AC367" s="87"/>
      <c r="AD367" s="87"/>
      <c r="AE367" s="87"/>
      <c r="AF367" s="87"/>
      <c r="AG367" s="87"/>
      <c r="AH367" s="87"/>
      <c r="AI367" s="87"/>
      <c r="AJ367" s="87"/>
      <c r="AK367" s="87"/>
      <c r="AL367" s="87"/>
      <c r="AM367" s="87"/>
      <c r="AN367" s="87"/>
      <c r="AO367" s="88"/>
      <c r="AP367" s="23"/>
      <c r="AQ367" s="24"/>
      <c r="AR367" s="24"/>
      <c r="AS367" s="24"/>
      <c r="AT367" s="24"/>
      <c r="AU367" s="89"/>
      <c r="AV367" s="90"/>
      <c r="AW367" s="91"/>
      <c r="AX367" s="91"/>
      <c r="AY367" s="91"/>
      <c r="AZ367" s="91"/>
      <c r="BA367" s="91"/>
      <c r="BB367" s="91"/>
      <c r="BC367" s="91"/>
      <c r="BD367" s="91"/>
      <c r="BE367" s="91"/>
      <c r="BF367" s="91"/>
      <c r="BG367" s="91"/>
      <c r="BH367" s="91"/>
      <c r="BI367" s="91"/>
      <c r="BJ367" s="91"/>
      <c r="BK367" s="92"/>
      <c r="BL367" s="84"/>
      <c r="BM367" s="85"/>
      <c r="BN367" s="85"/>
      <c r="BO367" s="85"/>
      <c r="BP367" s="85"/>
      <c r="BQ367" s="85"/>
      <c r="BR367" s="85"/>
      <c r="BS367" s="85"/>
      <c r="BT367" s="85"/>
      <c r="BU367" s="85"/>
      <c r="BV367" s="85"/>
      <c r="BW367" s="85"/>
      <c r="BX367" s="85"/>
      <c r="BY367" s="85"/>
      <c r="BZ367" s="85"/>
      <c r="CA367" s="85"/>
      <c r="CB367" s="85"/>
      <c r="CC367" s="85"/>
      <c r="CD367" s="85"/>
      <c r="CE367" s="86"/>
      <c r="CF367" s="84"/>
      <c r="CG367" s="85"/>
      <c r="CH367" s="85"/>
      <c r="CI367" s="85"/>
      <c r="CJ367" s="85"/>
      <c r="CK367" s="85"/>
      <c r="CL367" s="85"/>
      <c r="CM367" s="85"/>
      <c r="CN367" s="85"/>
      <c r="CO367" s="85"/>
      <c r="CP367" s="85"/>
      <c r="CQ367" s="85"/>
      <c r="CR367" s="85"/>
      <c r="CS367" s="85"/>
      <c r="CT367" s="85"/>
      <c r="CU367" s="85"/>
      <c r="CV367" s="86"/>
      <c r="CW367" s="84"/>
      <c r="CX367" s="85"/>
      <c r="CY367" s="85"/>
      <c r="CZ367" s="85"/>
      <c r="DA367" s="85"/>
      <c r="DB367" s="85"/>
      <c r="DC367" s="85"/>
      <c r="DD367" s="85"/>
      <c r="DE367" s="85"/>
      <c r="DF367" s="85"/>
      <c r="DG367" s="85"/>
      <c r="DH367" s="85"/>
      <c r="DI367" s="85"/>
      <c r="DJ367" s="85"/>
      <c r="DK367" s="85"/>
      <c r="DL367" s="85"/>
      <c r="DM367" s="86"/>
      <c r="DN367" s="84"/>
      <c r="DO367" s="85"/>
      <c r="DP367" s="85"/>
      <c r="DQ367" s="85"/>
      <c r="DR367" s="85"/>
      <c r="DS367" s="85"/>
      <c r="DT367" s="85"/>
      <c r="DU367" s="85"/>
      <c r="DV367" s="85"/>
      <c r="DW367" s="85"/>
      <c r="DX367" s="85"/>
      <c r="DY367" s="85"/>
      <c r="DZ367" s="85"/>
      <c r="EA367" s="85"/>
      <c r="EB367" s="85"/>
      <c r="EC367" s="85"/>
      <c r="ED367" s="86"/>
      <c r="EE367" s="62">
        <f t="shared" si="16"/>
        <v>0</v>
      </c>
      <c r="EF367" s="62"/>
      <c r="EG367" s="62"/>
      <c r="EH367" s="62"/>
      <c r="EI367" s="62"/>
      <c r="EJ367" s="62"/>
      <c r="EK367" s="62"/>
      <c r="EL367" s="62"/>
      <c r="EM367" s="62"/>
      <c r="EN367" s="62"/>
      <c r="EO367" s="62"/>
      <c r="EP367" s="62"/>
      <c r="EQ367" s="62"/>
      <c r="ER367" s="62"/>
      <c r="ES367" s="62"/>
      <c r="ET367" s="62">
        <f t="shared" si="17"/>
        <v>0</v>
      </c>
      <c r="EU367" s="62"/>
      <c r="EV367" s="62"/>
      <c r="EW367" s="62"/>
      <c r="EX367" s="62"/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24" customHeight="1" x14ac:dyDescent="0.2">
      <c r="A368" s="81" t="s">
        <v>455</v>
      </c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2"/>
      <c r="AP368" s="58" t="s">
        <v>456</v>
      </c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60"/>
      <c r="BF368" s="12"/>
      <c r="BG368" s="12"/>
      <c r="BH368" s="12"/>
      <c r="BI368" s="12"/>
      <c r="BJ368" s="12"/>
      <c r="BK368" s="61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/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/>
      <c r="DY368" s="62"/>
      <c r="DZ368" s="62"/>
      <c r="EA368" s="62"/>
      <c r="EB368" s="62"/>
      <c r="EC368" s="62"/>
      <c r="ED368" s="62"/>
      <c r="EE368" s="62">
        <f t="shared" si="16"/>
        <v>0</v>
      </c>
      <c r="EF368" s="62"/>
      <c r="EG368" s="62"/>
      <c r="EH368" s="62"/>
      <c r="EI368" s="62"/>
      <c r="EJ368" s="62"/>
      <c r="EK368" s="62"/>
      <c r="EL368" s="62"/>
      <c r="EM368" s="62"/>
      <c r="EN368" s="62"/>
      <c r="EO368" s="62"/>
      <c r="EP368" s="62"/>
      <c r="EQ368" s="62"/>
      <c r="ER368" s="62"/>
      <c r="ES368" s="62"/>
      <c r="ET368" s="62">
        <f t="shared" si="17"/>
        <v>0</v>
      </c>
      <c r="EU368" s="62"/>
      <c r="EV368" s="62"/>
      <c r="EW368" s="62"/>
      <c r="EX368" s="62"/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17.25" customHeight="1" x14ac:dyDescent="0.2">
      <c r="A369" s="87" t="s">
        <v>454</v>
      </c>
      <c r="B369" s="87"/>
      <c r="C369" s="87"/>
      <c r="D369" s="87"/>
      <c r="E369" s="87"/>
      <c r="F369" s="87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  <c r="AA369" s="87"/>
      <c r="AB369" s="87"/>
      <c r="AC369" s="87"/>
      <c r="AD369" s="87"/>
      <c r="AE369" s="87"/>
      <c r="AF369" s="87"/>
      <c r="AG369" s="87"/>
      <c r="AH369" s="87"/>
      <c r="AI369" s="87"/>
      <c r="AJ369" s="87"/>
      <c r="AK369" s="87"/>
      <c r="AL369" s="87"/>
      <c r="AM369" s="87"/>
      <c r="AN369" s="87"/>
      <c r="AO369" s="88"/>
      <c r="AP369" s="23"/>
      <c r="AQ369" s="24"/>
      <c r="AR369" s="24"/>
      <c r="AS369" s="24"/>
      <c r="AT369" s="24"/>
      <c r="AU369" s="89"/>
      <c r="AV369" s="90"/>
      <c r="AW369" s="91"/>
      <c r="AX369" s="91"/>
      <c r="AY369" s="91"/>
      <c r="AZ369" s="91"/>
      <c r="BA369" s="91"/>
      <c r="BB369" s="91"/>
      <c r="BC369" s="91"/>
      <c r="BD369" s="91"/>
      <c r="BE369" s="91"/>
      <c r="BF369" s="91"/>
      <c r="BG369" s="91"/>
      <c r="BH369" s="91"/>
      <c r="BI369" s="91"/>
      <c r="BJ369" s="91"/>
      <c r="BK369" s="92"/>
      <c r="BL369" s="84"/>
      <c r="BM369" s="85"/>
      <c r="BN369" s="85"/>
      <c r="BO369" s="85"/>
      <c r="BP369" s="85"/>
      <c r="BQ369" s="85"/>
      <c r="BR369" s="85"/>
      <c r="BS369" s="85"/>
      <c r="BT369" s="85"/>
      <c r="BU369" s="85"/>
      <c r="BV369" s="85"/>
      <c r="BW369" s="85"/>
      <c r="BX369" s="85"/>
      <c r="BY369" s="85"/>
      <c r="BZ369" s="85"/>
      <c r="CA369" s="85"/>
      <c r="CB369" s="85"/>
      <c r="CC369" s="85"/>
      <c r="CD369" s="85"/>
      <c r="CE369" s="86"/>
      <c r="CF369" s="84"/>
      <c r="CG369" s="85"/>
      <c r="CH369" s="85"/>
      <c r="CI369" s="85"/>
      <c r="CJ369" s="85"/>
      <c r="CK369" s="85"/>
      <c r="CL369" s="85"/>
      <c r="CM369" s="85"/>
      <c r="CN369" s="85"/>
      <c r="CO369" s="85"/>
      <c r="CP369" s="85"/>
      <c r="CQ369" s="85"/>
      <c r="CR369" s="85"/>
      <c r="CS369" s="85"/>
      <c r="CT369" s="85"/>
      <c r="CU369" s="85"/>
      <c r="CV369" s="86"/>
      <c r="CW369" s="84"/>
      <c r="CX369" s="85"/>
      <c r="CY369" s="85"/>
      <c r="CZ369" s="85"/>
      <c r="DA369" s="85"/>
      <c r="DB369" s="85"/>
      <c r="DC369" s="85"/>
      <c r="DD369" s="85"/>
      <c r="DE369" s="85"/>
      <c r="DF369" s="85"/>
      <c r="DG369" s="85"/>
      <c r="DH369" s="85"/>
      <c r="DI369" s="85"/>
      <c r="DJ369" s="85"/>
      <c r="DK369" s="85"/>
      <c r="DL369" s="85"/>
      <c r="DM369" s="86"/>
      <c r="DN369" s="84"/>
      <c r="DO369" s="85"/>
      <c r="DP369" s="85"/>
      <c r="DQ369" s="85"/>
      <c r="DR369" s="85"/>
      <c r="DS369" s="85"/>
      <c r="DT369" s="85"/>
      <c r="DU369" s="85"/>
      <c r="DV369" s="85"/>
      <c r="DW369" s="85"/>
      <c r="DX369" s="85"/>
      <c r="DY369" s="85"/>
      <c r="DZ369" s="85"/>
      <c r="EA369" s="85"/>
      <c r="EB369" s="85"/>
      <c r="EC369" s="85"/>
      <c r="ED369" s="86"/>
      <c r="EE369" s="62">
        <f t="shared" si="16"/>
        <v>0</v>
      </c>
      <c r="EF369" s="62"/>
      <c r="EG369" s="62"/>
      <c r="EH369" s="62"/>
      <c r="EI369" s="62"/>
      <c r="EJ369" s="62"/>
      <c r="EK369" s="62"/>
      <c r="EL369" s="62"/>
      <c r="EM369" s="62"/>
      <c r="EN369" s="62"/>
      <c r="EO369" s="62"/>
      <c r="EP369" s="62"/>
      <c r="EQ369" s="62"/>
      <c r="ER369" s="62"/>
      <c r="ES369" s="62"/>
      <c r="ET369" s="62">
        <f t="shared" si="17"/>
        <v>0</v>
      </c>
      <c r="EU369" s="62"/>
      <c r="EV369" s="62"/>
      <c r="EW369" s="62"/>
      <c r="EX369" s="62"/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31.5" customHeight="1" x14ac:dyDescent="0.2">
      <c r="A370" s="93" t="s">
        <v>457</v>
      </c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57"/>
      <c r="AP370" s="58" t="s">
        <v>458</v>
      </c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  <c r="BD370" s="59"/>
      <c r="BE370" s="60"/>
      <c r="BF370" s="12"/>
      <c r="BG370" s="12"/>
      <c r="BH370" s="12"/>
      <c r="BI370" s="12"/>
      <c r="BJ370" s="12"/>
      <c r="BK370" s="61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/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/>
      <c r="DY370" s="62"/>
      <c r="DZ370" s="62"/>
      <c r="EA370" s="62"/>
      <c r="EB370" s="62"/>
      <c r="EC370" s="62"/>
      <c r="ED370" s="62"/>
      <c r="EE370" s="62">
        <f t="shared" si="16"/>
        <v>0</v>
      </c>
      <c r="EF370" s="62"/>
      <c r="EG370" s="62"/>
      <c r="EH370" s="62"/>
      <c r="EI370" s="62"/>
      <c r="EJ370" s="62"/>
      <c r="EK370" s="62"/>
      <c r="EL370" s="62"/>
      <c r="EM370" s="62"/>
      <c r="EN370" s="62"/>
      <c r="EO370" s="62"/>
      <c r="EP370" s="62"/>
      <c r="EQ370" s="62"/>
      <c r="ER370" s="62"/>
      <c r="ES370" s="62"/>
      <c r="ET370" s="62">
        <f t="shared" si="17"/>
        <v>0</v>
      </c>
      <c r="EU370" s="62"/>
      <c r="EV370" s="62"/>
      <c r="EW370" s="62"/>
      <c r="EX370" s="62"/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5" customHeight="1" x14ac:dyDescent="0.2">
      <c r="A371" s="57" t="s">
        <v>459</v>
      </c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  <c r="AO371" s="57"/>
      <c r="AP371" s="58" t="s">
        <v>460</v>
      </c>
      <c r="AQ371" s="59"/>
      <c r="AR371" s="59"/>
      <c r="AS371" s="59"/>
      <c r="AT371" s="59"/>
      <c r="AU371" s="59"/>
      <c r="AV371" s="76"/>
      <c r="AW371" s="76"/>
      <c r="AX371" s="76"/>
      <c r="AY371" s="76"/>
      <c r="AZ371" s="76"/>
      <c r="BA371" s="76"/>
      <c r="BB371" s="76"/>
      <c r="BC371" s="76"/>
      <c r="BD371" s="76"/>
      <c r="BE371" s="94"/>
      <c r="BF371" s="95"/>
      <c r="BG371" s="95"/>
      <c r="BH371" s="95"/>
      <c r="BI371" s="95"/>
      <c r="BJ371" s="95"/>
      <c r="BK371" s="96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/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/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/>
      <c r="DY371" s="62"/>
      <c r="DZ371" s="62"/>
      <c r="EA371" s="62"/>
      <c r="EB371" s="62"/>
      <c r="EC371" s="62"/>
      <c r="ED371" s="62"/>
      <c r="EE371" s="62">
        <f t="shared" si="16"/>
        <v>0</v>
      </c>
      <c r="EF371" s="62"/>
      <c r="EG371" s="62"/>
      <c r="EH371" s="62"/>
      <c r="EI371" s="62"/>
      <c r="EJ371" s="62"/>
      <c r="EK371" s="62"/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/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15" customHeight="1" x14ac:dyDescent="0.2">
      <c r="A372" s="57" t="s">
        <v>461</v>
      </c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  <c r="AO372" s="97"/>
      <c r="AP372" s="11" t="s">
        <v>462</v>
      </c>
      <c r="AQ372" s="12"/>
      <c r="AR372" s="12"/>
      <c r="AS372" s="12"/>
      <c r="AT372" s="12"/>
      <c r="AU372" s="61"/>
      <c r="AV372" s="98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100"/>
      <c r="BL372" s="63"/>
      <c r="BM372" s="64"/>
      <c r="BN372" s="64"/>
      <c r="BO372" s="64"/>
      <c r="BP372" s="64"/>
      <c r="BQ372" s="64"/>
      <c r="BR372" s="64"/>
      <c r="BS372" s="64"/>
      <c r="BT372" s="64"/>
      <c r="BU372" s="64"/>
      <c r="BV372" s="64"/>
      <c r="BW372" s="64"/>
      <c r="BX372" s="64"/>
      <c r="BY372" s="64"/>
      <c r="BZ372" s="64"/>
      <c r="CA372" s="64"/>
      <c r="CB372" s="64"/>
      <c r="CC372" s="64"/>
      <c r="CD372" s="64"/>
      <c r="CE372" s="65"/>
      <c r="CF372" s="63"/>
      <c r="CG372" s="64"/>
      <c r="CH372" s="64"/>
      <c r="CI372" s="64"/>
      <c r="CJ372" s="64"/>
      <c r="CK372" s="64"/>
      <c r="CL372" s="64"/>
      <c r="CM372" s="64"/>
      <c r="CN372" s="64"/>
      <c r="CO372" s="64"/>
      <c r="CP372" s="64"/>
      <c r="CQ372" s="64"/>
      <c r="CR372" s="64"/>
      <c r="CS372" s="64"/>
      <c r="CT372" s="64"/>
      <c r="CU372" s="64"/>
      <c r="CV372" s="65"/>
      <c r="CW372" s="63"/>
      <c r="CX372" s="64"/>
      <c r="CY372" s="64"/>
      <c r="CZ372" s="64"/>
      <c r="DA372" s="64"/>
      <c r="DB372" s="64"/>
      <c r="DC372" s="64"/>
      <c r="DD372" s="64"/>
      <c r="DE372" s="64"/>
      <c r="DF372" s="64"/>
      <c r="DG372" s="64"/>
      <c r="DH372" s="64"/>
      <c r="DI372" s="64"/>
      <c r="DJ372" s="64"/>
      <c r="DK372" s="64"/>
      <c r="DL372" s="64"/>
      <c r="DM372" s="65"/>
      <c r="DN372" s="63"/>
      <c r="DO372" s="64"/>
      <c r="DP372" s="64"/>
      <c r="DQ372" s="64"/>
      <c r="DR372" s="64"/>
      <c r="DS372" s="64"/>
      <c r="DT372" s="64"/>
      <c r="DU372" s="64"/>
      <c r="DV372" s="64"/>
      <c r="DW372" s="64"/>
      <c r="DX372" s="64"/>
      <c r="DY372" s="64"/>
      <c r="DZ372" s="64"/>
      <c r="EA372" s="64"/>
      <c r="EB372" s="64"/>
      <c r="EC372" s="64"/>
      <c r="ED372" s="65"/>
      <c r="EE372" s="62">
        <f t="shared" si="16"/>
        <v>0</v>
      </c>
      <c r="EF372" s="62"/>
      <c r="EG372" s="62"/>
      <c r="EH372" s="62"/>
      <c r="EI372" s="62"/>
      <c r="EJ372" s="62"/>
      <c r="EK372" s="62"/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/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31.5" customHeight="1" x14ac:dyDescent="0.2">
      <c r="A373" s="101" t="s">
        <v>463</v>
      </c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  <c r="AA373" s="101"/>
      <c r="AB373" s="101"/>
      <c r="AC373" s="101"/>
      <c r="AD373" s="101"/>
      <c r="AE373" s="101"/>
      <c r="AF373" s="101"/>
      <c r="AG373" s="101"/>
      <c r="AH373" s="101"/>
      <c r="AI373" s="101"/>
      <c r="AJ373" s="101"/>
      <c r="AK373" s="101"/>
      <c r="AL373" s="101"/>
      <c r="AM373" s="101"/>
      <c r="AN373" s="101"/>
      <c r="AO373" s="102"/>
      <c r="AP373" s="58" t="s">
        <v>464</v>
      </c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  <c r="BD373" s="59"/>
      <c r="BE373" s="60"/>
      <c r="BF373" s="12"/>
      <c r="BG373" s="12"/>
      <c r="BH373" s="12"/>
      <c r="BI373" s="12"/>
      <c r="BJ373" s="12"/>
      <c r="BK373" s="61"/>
      <c r="BL373" s="62">
        <v>73946636.629999995</v>
      </c>
      <c r="BM373" s="62"/>
      <c r="BN373" s="62"/>
      <c r="BO373" s="62"/>
      <c r="BP373" s="62"/>
      <c r="BQ373" s="62"/>
      <c r="BR373" s="62"/>
      <c r="BS373" s="62"/>
      <c r="BT373" s="62"/>
      <c r="BU373" s="62"/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>
        <v>-45376961.390000001</v>
      </c>
      <c r="CG373" s="62"/>
      <c r="CH373" s="62"/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/>
      <c r="DY373" s="62"/>
      <c r="DZ373" s="62"/>
      <c r="EA373" s="62"/>
      <c r="EB373" s="62"/>
      <c r="EC373" s="62"/>
      <c r="ED373" s="62"/>
      <c r="EE373" s="62">
        <f t="shared" si="16"/>
        <v>-45376961.390000001</v>
      </c>
      <c r="EF373" s="62"/>
      <c r="EG373" s="62"/>
      <c r="EH373" s="62"/>
      <c r="EI373" s="62"/>
      <c r="EJ373" s="62"/>
      <c r="EK373" s="62"/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/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38.25" customHeight="1" x14ac:dyDescent="0.2">
      <c r="A374" s="101" t="s">
        <v>465</v>
      </c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  <c r="AM374" s="57"/>
      <c r="AN374" s="57"/>
      <c r="AO374" s="97"/>
      <c r="AP374" s="11" t="s">
        <v>466</v>
      </c>
      <c r="AQ374" s="12"/>
      <c r="AR374" s="12"/>
      <c r="AS374" s="12"/>
      <c r="AT374" s="12"/>
      <c r="AU374" s="61"/>
      <c r="AV374" s="98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100"/>
      <c r="BL374" s="63">
        <v>73946636.629999995</v>
      </c>
      <c r="BM374" s="64"/>
      <c r="BN374" s="64"/>
      <c r="BO374" s="64"/>
      <c r="BP374" s="64"/>
      <c r="BQ374" s="64"/>
      <c r="BR374" s="64"/>
      <c r="BS374" s="64"/>
      <c r="BT374" s="64"/>
      <c r="BU374" s="64"/>
      <c r="BV374" s="64"/>
      <c r="BW374" s="64"/>
      <c r="BX374" s="64"/>
      <c r="BY374" s="64"/>
      <c r="BZ374" s="64"/>
      <c r="CA374" s="64"/>
      <c r="CB374" s="64"/>
      <c r="CC374" s="64"/>
      <c r="CD374" s="64"/>
      <c r="CE374" s="65"/>
      <c r="CF374" s="63">
        <v>-45376961.390000001</v>
      </c>
      <c r="CG374" s="64"/>
      <c r="CH374" s="64"/>
      <c r="CI374" s="64"/>
      <c r="CJ374" s="64"/>
      <c r="CK374" s="64"/>
      <c r="CL374" s="64"/>
      <c r="CM374" s="64"/>
      <c r="CN374" s="64"/>
      <c r="CO374" s="64"/>
      <c r="CP374" s="64"/>
      <c r="CQ374" s="64"/>
      <c r="CR374" s="64"/>
      <c r="CS374" s="64"/>
      <c r="CT374" s="64"/>
      <c r="CU374" s="64"/>
      <c r="CV374" s="65"/>
      <c r="CW374" s="63"/>
      <c r="CX374" s="64"/>
      <c r="CY374" s="64"/>
      <c r="CZ374" s="64"/>
      <c r="DA374" s="64"/>
      <c r="DB374" s="64"/>
      <c r="DC374" s="64"/>
      <c r="DD374" s="64"/>
      <c r="DE374" s="64"/>
      <c r="DF374" s="64"/>
      <c r="DG374" s="64"/>
      <c r="DH374" s="64"/>
      <c r="DI374" s="64"/>
      <c r="DJ374" s="64"/>
      <c r="DK374" s="64"/>
      <c r="DL374" s="64"/>
      <c r="DM374" s="65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/>
      <c r="DY374" s="62"/>
      <c r="DZ374" s="62"/>
      <c r="EA374" s="62"/>
      <c r="EB374" s="62"/>
      <c r="EC374" s="62"/>
      <c r="ED374" s="62"/>
      <c r="EE374" s="62">
        <f t="shared" si="16"/>
        <v>-45376961.390000001</v>
      </c>
      <c r="EF374" s="62"/>
      <c r="EG374" s="62"/>
      <c r="EH374" s="62"/>
      <c r="EI374" s="62"/>
      <c r="EJ374" s="62"/>
      <c r="EK374" s="62"/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/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36" customHeight="1" x14ac:dyDescent="0.2">
      <c r="A375" s="101" t="s">
        <v>467</v>
      </c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  <c r="AM375" s="57"/>
      <c r="AN375" s="57"/>
      <c r="AO375" s="97"/>
      <c r="AP375" s="58" t="s">
        <v>468</v>
      </c>
      <c r="AQ375" s="59"/>
      <c r="AR375" s="59"/>
      <c r="AS375" s="59"/>
      <c r="AT375" s="59"/>
      <c r="AU375" s="59"/>
      <c r="AV375" s="76"/>
      <c r="AW375" s="76"/>
      <c r="AX375" s="76"/>
      <c r="AY375" s="76"/>
      <c r="AZ375" s="76"/>
      <c r="BA375" s="76"/>
      <c r="BB375" s="76"/>
      <c r="BC375" s="76"/>
      <c r="BD375" s="76"/>
      <c r="BE375" s="94"/>
      <c r="BF375" s="95"/>
      <c r="BG375" s="95"/>
      <c r="BH375" s="95"/>
      <c r="BI375" s="95"/>
      <c r="BJ375" s="95"/>
      <c r="BK375" s="96"/>
      <c r="BL375" s="62">
        <v>-908283705.5</v>
      </c>
      <c r="BM375" s="62"/>
      <c r="BN375" s="62"/>
      <c r="BO375" s="62"/>
      <c r="BP375" s="62"/>
      <c r="BQ375" s="62"/>
      <c r="BR375" s="62"/>
      <c r="BS375" s="62"/>
      <c r="BT375" s="62"/>
      <c r="BU375" s="62"/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>
        <v>-627491000.47000003</v>
      </c>
      <c r="CG375" s="62"/>
      <c r="CH375" s="62"/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/>
      <c r="DY375" s="62"/>
      <c r="DZ375" s="62"/>
      <c r="EA375" s="62"/>
      <c r="EB375" s="62"/>
      <c r="EC375" s="62"/>
      <c r="ED375" s="62"/>
      <c r="EE375" s="62">
        <f t="shared" si="16"/>
        <v>-627491000.47000003</v>
      </c>
      <c r="EF375" s="62"/>
      <c r="EG375" s="62"/>
      <c r="EH375" s="62"/>
      <c r="EI375" s="62"/>
      <c r="EJ375" s="62"/>
      <c r="EK375" s="62"/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/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26.25" customHeight="1" x14ac:dyDescent="0.2">
      <c r="A376" s="101" t="s">
        <v>469</v>
      </c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  <c r="AM376" s="57"/>
      <c r="AN376" s="57"/>
      <c r="AO376" s="97"/>
      <c r="AP376" s="11" t="s">
        <v>470</v>
      </c>
      <c r="AQ376" s="12"/>
      <c r="AR376" s="12"/>
      <c r="AS376" s="12"/>
      <c r="AT376" s="12"/>
      <c r="AU376" s="61"/>
      <c r="AV376" s="98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100"/>
      <c r="BL376" s="63">
        <v>982230342.13</v>
      </c>
      <c r="BM376" s="64"/>
      <c r="BN376" s="64"/>
      <c r="BO376" s="64"/>
      <c r="BP376" s="64"/>
      <c r="BQ376" s="64"/>
      <c r="BR376" s="64"/>
      <c r="BS376" s="64"/>
      <c r="BT376" s="64"/>
      <c r="BU376" s="64"/>
      <c r="BV376" s="64"/>
      <c r="BW376" s="64"/>
      <c r="BX376" s="64"/>
      <c r="BY376" s="64"/>
      <c r="BZ376" s="64"/>
      <c r="CA376" s="64"/>
      <c r="CB376" s="64"/>
      <c r="CC376" s="64"/>
      <c r="CD376" s="64"/>
      <c r="CE376" s="65"/>
      <c r="CF376" s="63">
        <v>582114039.08000004</v>
      </c>
      <c r="CG376" s="64"/>
      <c r="CH376" s="64"/>
      <c r="CI376" s="64"/>
      <c r="CJ376" s="64"/>
      <c r="CK376" s="64"/>
      <c r="CL376" s="64"/>
      <c r="CM376" s="64"/>
      <c r="CN376" s="64"/>
      <c r="CO376" s="64"/>
      <c r="CP376" s="64"/>
      <c r="CQ376" s="64"/>
      <c r="CR376" s="64"/>
      <c r="CS376" s="64"/>
      <c r="CT376" s="64"/>
      <c r="CU376" s="64"/>
      <c r="CV376" s="65"/>
      <c r="CW376" s="63"/>
      <c r="CX376" s="64"/>
      <c r="CY376" s="64"/>
      <c r="CZ376" s="64"/>
      <c r="DA376" s="64"/>
      <c r="DB376" s="64"/>
      <c r="DC376" s="64"/>
      <c r="DD376" s="64"/>
      <c r="DE376" s="64"/>
      <c r="DF376" s="64"/>
      <c r="DG376" s="64"/>
      <c r="DH376" s="64"/>
      <c r="DI376" s="64"/>
      <c r="DJ376" s="64"/>
      <c r="DK376" s="64"/>
      <c r="DL376" s="64"/>
      <c r="DM376" s="65"/>
      <c r="DN376" s="63"/>
      <c r="DO376" s="64"/>
      <c r="DP376" s="64"/>
      <c r="DQ376" s="64"/>
      <c r="DR376" s="64"/>
      <c r="DS376" s="64"/>
      <c r="DT376" s="64"/>
      <c r="DU376" s="64"/>
      <c r="DV376" s="64"/>
      <c r="DW376" s="64"/>
      <c r="DX376" s="64"/>
      <c r="DY376" s="64"/>
      <c r="DZ376" s="64"/>
      <c r="EA376" s="64"/>
      <c r="EB376" s="64"/>
      <c r="EC376" s="64"/>
      <c r="ED376" s="65"/>
      <c r="EE376" s="62">
        <f t="shared" si="16"/>
        <v>582114039.08000004</v>
      </c>
      <c r="EF376" s="62"/>
      <c r="EG376" s="62"/>
      <c r="EH376" s="62"/>
      <c r="EI376" s="62"/>
      <c r="EJ376" s="62"/>
      <c r="EK376" s="62"/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/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27.75" customHeight="1" x14ac:dyDescent="0.2">
      <c r="A377" s="101" t="s">
        <v>471</v>
      </c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  <c r="AA377" s="101"/>
      <c r="AB377" s="101"/>
      <c r="AC377" s="101"/>
      <c r="AD377" s="101"/>
      <c r="AE377" s="101"/>
      <c r="AF377" s="101"/>
      <c r="AG377" s="101"/>
      <c r="AH377" s="101"/>
      <c r="AI377" s="101"/>
      <c r="AJ377" s="101"/>
      <c r="AK377" s="101"/>
      <c r="AL377" s="101"/>
      <c r="AM377" s="101"/>
      <c r="AN377" s="101"/>
      <c r="AO377" s="102"/>
      <c r="AP377" s="58" t="s">
        <v>472</v>
      </c>
      <c r="AQ377" s="59"/>
      <c r="AR377" s="59"/>
      <c r="AS377" s="59"/>
      <c r="AT377" s="59"/>
      <c r="AU377" s="59"/>
      <c r="AV377" s="76"/>
      <c r="AW377" s="76"/>
      <c r="AX377" s="76"/>
      <c r="AY377" s="76"/>
      <c r="AZ377" s="76"/>
      <c r="BA377" s="76"/>
      <c r="BB377" s="76"/>
      <c r="BC377" s="76"/>
      <c r="BD377" s="76"/>
      <c r="BE377" s="94"/>
      <c r="BF377" s="95"/>
      <c r="BG377" s="95"/>
      <c r="BH377" s="95"/>
      <c r="BI377" s="95"/>
      <c r="BJ377" s="95"/>
      <c r="BK377" s="96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3"/>
      <c r="CG377" s="64"/>
      <c r="CH377" s="64"/>
      <c r="CI377" s="64"/>
      <c r="CJ377" s="64"/>
      <c r="CK377" s="64"/>
      <c r="CL377" s="64"/>
      <c r="CM377" s="64"/>
      <c r="CN377" s="64"/>
      <c r="CO377" s="64"/>
      <c r="CP377" s="64"/>
      <c r="CQ377" s="64"/>
      <c r="CR377" s="64"/>
      <c r="CS377" s="64"/>
      <c r="CT377" s="64"/>
      <c r="CU377" s="64"/>
      <c r="CV377" s="65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/>
      <c r="DY377" s="62"/>
      <c r="DZ377" s="62"/>
      <c r="EA377" s="62"/>
      <c r="EB377" s="62"/>
      <c r="EC377" s="62"/>
      <c r="ED377" s="62"/>
      <c r="EE377" s="62">
        <f t="shared" si="16"/>
        <v>0</v>
      </c>
      <c r="EF377" s="62"/>
      <c r="EG377" s="62"/>
      <c r="EH377" s="62"/>
      <c r="EI377" s="62"/>
      <c r="EJ377" s="62"/>
      <c r="EK377" s="62"/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/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24" customHeight="1" x14ac:dyDescent="0.2">
      <c r="A378" s="101" t="s">
        <v>473</v>
      </c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  <c r="AM378" s="57"/>
      <c r="AN378" s="57"/>
      <c r="AO378" s="97"/>
      <c r="AP378" s="11" t="s">
        <v>474</v>
      </c>
      <c r="AQ378" s="12"/>
      <c r="AR378" s="12"/>
      <c r="AS378" s="12"/>
      <c r="AT378" s="12"/>
      <c r="AU378" s="61"/>
      <c r="AV378" s="98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100"/>
      <c r="BL378" s="63"/>
      <c r="BM378" s="64"/>
      <c r="BN378" s="64"/>
      <c r="BO378" s="64"/>
      <c r="BP378" s="64"/>
      <c r="BQ378" s="64"/>
      <c r="BR378" s="64"/>
      <c r="BS378" s="64"/>
      <c r="BT378" s="64"/>
      <c r="BU378" s="64"/>
      <c r="BV378" s="64"/>
      <c r="BW378" s="64"/>
      <c r="BX378" s="64"/>
      <c r="BY378" s="64"/>
      <c r="BZ378" s="64"/>
      <c r="CA378" s="64"/>
      <c r="CB378" s="64"/>
      <c r="CC378" s="64"/>
      <c r="CD378" s="64"/>
      <c r="CE378" s="65"/>
      <c r="CF378" s="63"/>
      <c r="CG378" s="64"/>
      <c r="CH378" s="64"/>
      <c r="CI378" s="64"/>
      <c r="CJ378" s="64"/>
      <c r="CK378" s="64"/>
      <c r="CL378" s="64"/>
      <c r="CM378" s="64"/>
      <c r="CN378" s="64"/>
      <c r="CO378" s="64"/>
      <c r="CP378" s="64"/>
      <c r="CQ378" s="64"/>
      <c r="CR378" s="64"/>
      <c r="CS378" s="64"/>
      <c r="CT378" s="64"/>
      <c r="CU378" s="64"/>
      <c r="CV378" s="65"/>
      <c r="CW378" s="63"/>
      <c r="CX378" s="64"/>
      <c r="CY378" s="64"/>
      <c r="CZ378" s="64"/>
      <c r="DA378" s="64"/>
      <c r="DB378" s="64"/>
      <c r="DC378" s="64"/>
      <c r="DD378" s="64"/>
      <c r="DE378" s="64"/>
      <c r="DF378" s="64"/>
      <c r="DG378" s="64"/>
      <c r="DH378" s="64"/>
      <c r="DI378" s="64"/>
      <c r="DJ378" s="64"/>
      <c r="DK378" s="64"/>
      <c r="DL378" s="64"/>
      <c r="DM378" s="65"/>
      <c r="DN378" s="63"/>
      <c r="DO378" s="64"/>
      <c r="DP378" s="64"/>
      <c r="DQ378" s="64"/>
      <c r="DR378" s="64"/>
      <c r="DS378" s="64"/>
      <c r="DT378" s="64"/>
      <c r="DU378" s="64"/>
      <c r="DV378" s="64"/>
      <c r="DW378" s="64"/>
      <c r="DX378" s="64"/>
      <c r="DY378" s="64"/>
      <c r="DZ378" s="64"/>
      <c r="EA378" s="64"/>
      <c r="EB378" s="64"/>
      <c r="EC378" s="64"/>
      <c r="ED378" s="65"/>
      <c r="EE378" s="62">
        <f t="shared" si="16"/>
        <v>0</v>
      </c>
      <c r="EF378" s="62"/>
      <c r="EG378" s="62"/>
      <c r="EH378" s="62"/>
      <c r="EI378" s="62"/>
      <c r="EJ378" s="62"/>
      <c r="EK378" s="62"/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/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25.5" customHeight="1" x14ac:dyDescent="0.2">
      <c r="A379" s="103" t="s">
        <v>475</v>
      </c>
      <c r="B379" s="104"/>
      <c r="C379" s="104"/>
      <c r="D379" s="104"/>
      <c r="E379" s="104"/>
      <c r="F379" s="104"/>
      <c r="G379" s="104"/>
      <c r="H379" s="104"/>
      <c r="I379" s="104"/>
      <c r="J379" s="104"/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  <c r="AC379" s="104"/>
      <c r="AD379" s="104"/>
      <c r="AE379" s="104"/>
      <c r="AF379" s="104"/>
      <c r="AG379" s="104"/>
      <c r="AH379" s="104"/>
      <c r="AI379" s="104"/>
      <c r="AJ379" s="104"/>
      <c r="AK379" s="104"/>
      <c r="AL379" s="104"/>
      <c r="AM379" s="104"/>
      <c r="AN379" s="104"/>
      <c r="AO379" s="105"/>
      <c r="AP379" s="75" t="s">
        <v>476</v>
      </c>
      <c r="AQ379" s="76"/>
      <c r="AR379" s="76"/>
      <c r="AS379" s="76"/>
      <c r="AT379" s="76"/>
      <c r="AU379" s="76"/>
      <c r="AV379" s="76"/>
      <c r="AW379" s="76"/>
      <c r="AX379" s="76"/>
      <c r="AY379" s="76"/>
      <c r="AZ379" s="76"/>
      <c r="BA379" s="76"/>
      <c r="BB379" s="76"/>
      <c r="BC379" s="76"/>
      <c r="BD379" s="76"/>
      <c r="BE379" s="94"/>
      <c r="BF379" s="95"/>
      <c r="BG379" s="95"/>
      <c r="BH379" s="95"/>
      <c r="BI379" s="95"/>
      <c r="BJ379" s="95"/>
      <c r="BK379" s="96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106"/>
      <c r="CG379" s="107"/>
      <c r="CH379" s="107"/>
      <c r="CI379" s="107"/>
      <c r="CJ379" s="107"/>
      <c r="CK379" s="107"/>
      <c r="CL379" s="107"/>
      <c r="CM379" s="107"/>
      <c r="CN379" s="107"/>
      <c r="CO379" s="107"/>
      <c r="CP379" s="107"/>
      <c r="CQ379" s="107"/>
      <c r="CR379" s="107"/>
      <c r="CS379" s="107"/>
      <c r="CT379" s="107"/>
      <c r="CU379" s="107"/>
      <c r="CV379" s="108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  <c r="EA379" s="72"/>
      <c r="EB379" s="72"/>
      <c r="EC379" s="72"/>
      <c r="ED379" s="72"/>
      <c r="EE379" s="72">
        <f t="shared" si="16"/>
        <v>0</v>
      </c>
      <c r="EF379" s="72"/>
      <c r="EG379" s="72"/>
      <c r="EH379" s="72"/>
      <c r="EI379" s="72"/>
      <c r="EJ379" s="72"/>
      <c r="EK379" s="72"/>
      <c r="EL379" s="72"/>
      <c r="EM379" s="72"/>
      <c r="EN379" s="72"/>
      <c r="EO379" s="72"/>
      <c r="EP379" s="72"/>
      <c r="EQ379" s="72"/>
      <c r="ER379" s="72"/>
      <c r="ES379" s="72"/>
      <c r="ET379" s="72"/>
      <c r="EU379" s="72"/>
      <c r="EV379" s="72"/>
      <c r="EW379" s="72"/>
      <c r="EX379" s="72"/>
      <c r="EY379" s="72"/>
      <c r="EZ379" s="72"/>
      <c r="FA379" s="72"/>
      <c r="FB379" s="72"/>
      <c r="FC379" s="72"/>
      <c r="FD379" s="72"/>
      <c r="FE379" s="72"/>
      <c r="FF379" s="72"/>
      <c r="FG379" s="72"/>
      <c r="FH379" s="72"/>
      <c r="FI379" s="72"/>
      <c r="FJ379" s="78"/>
    </row>
    <row r="380" spans="1:166" ht="11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</row>
    <row r="381" spans="1:166" ht="11.2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</row>
    <row r="382" spans="1:166" ht="11.25" customHeight="1" x14ac:dyDescent="0.2">
      <c r="A382" s="1" t="s">
        <v>477</v>
      </c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"/>
      <c r="AG382" s="1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 t="s">
        <v>478</v>
      </c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</row>
    <row r="383" spans="1:166" ht="11.25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109" t="s">
        <v>479</v>
      </c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"/>
      <c r="AG383" s="1"/>
      <c r="AH383" s="109" t="s">
        <v>480</v>
      </c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 t="s">
        <v>481</v>
      </c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7"/>
      <c r="DD383" s="17"/>
      <c r="DE383" s="17"/>
      <c r="DF383" s="17"/>
      <c r="DG383" s="17"/>
      <c r="DH383" s="17"/>
      <c r="DI383" s="17"/>
      <c r="DJ383" s="17"/>
      <c r="DK383" s="17"/>
      <c r="DL383" s="17"/>
      <c r="DM383" s="17"/>
      <c r="DN383" s="17"/>
      <c r="DO383" s="17"/>
      <c r="DP383" s="17"/>
      <c r="DQ383" s="1"/>
      <c r="DR383" s="1"/>
      <c r="DS383" s="17"/>
      <c r="DT383" s="17"/>
      <c r="DU383" s="17"/>
      <c r="DV383" s="17"/>
      <c r="DW383" s="17"/>
      <c r="DX383" s="17"/>
      <c r="DY383" s="17"/>
      <c r="DZ383" s="17"/>
      <c r="EA383" s="17"/>
      <c r="EB383" s="17"/>
      <c r="EC383" s="17"/>
      <c r="ED383" s="17"/>
      <c r="EE383" s="17"/>
      <c r="EF383" s="17"/>
      <c r="EG383" s="17"/>
      <c r="EH383" s="17"/>
      <c r="EI383" s="17"/>
      <c r="EJ383" s="17"/>
      <c r="EK383" s="17"/>
      <c r="EL383" s="17"/>
      <c r="EM383" s="17"/>
      <c r="EN383" s="17"/>
      <c r="EO383" s="17"/>
      <c r="EP383" s="17"/>
      <c r="EQ383" s="17"/>
      <c r="ER383" s="17"/>
      <c r="ES383" s="17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</row>
    <row r="384" spans="1:166" ht="11.25" customHeight="1" x14ac:dyDescent="0.2">
      <c r="A384" s="1" t="s">
        <v>482</v>
      </c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"/>
      <c r="AG384" s="1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09" t="s">
        <v>479</v>
      </c>
      <c r="DD384" s="109"/>
      <c r="DE384" s="109"/>
      <c r="DF384" s="109"/>
      <c r="DG384" s="109"/>
      <c r="DH384" s="109"/>
      <c r="DI384" s="109"/>
      <c r="DJ384" s="109"/>
      <c r="DK384" s="109"/>
      <c r="DL384" s="109"/>
      <c r="DM384" s="109"/>
      <c r="DN384" s="109"/>
      <c r="DO384" s="109"/>
      <c r="DP384" s="109"/>
      <c r="DQ384" s="7"/>
      <c r="DR384" s="7"/>
      <c r="DS384" s="109" t="s">
        <v>480</v>
      </c>
      <c r="DT384" s="109"/>
      <c r="DU384" s="109"/>
      <c r="DV384" s="109"/>
      <c r="DW384" s="109"/>
      <c r="DX384" s="109"/>
      <c r="DY384" s="109"/>
      <c r="DZ384" s="109"/>
      <c r="EA384" s="109"/>
      <c r="EB384" s="109"/>
      <c r="EC384" s="109"/>
      <c r="ED384" s="109"/>
      <c r="EE384" s="109"/>
      <c r="EF384" s="109"/>
      <c r="EG384" s="109"/>
      <c r="EH384" s="109"/>
      <c r="EI384" s="109"/>
      <c r="EJ384" s="109"/>
      <c r="EK384" s="109"/>
      <c r="EL384" s="109"/>
      <c r="EM384" s="109"/>
      <c r="EN384" s="109"/>
      <c r="EO384" s="109"/>
      <c r="EP384" s="109"/>
      <c r="EQ384" s="109"/>
      <c r="ER384" s="109"/>
      <c r="ES384" s="109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</row>
    <row r="385" spans="1:166" ht="11.2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09" t="s">
        <v>479</v>
      </c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7"/>
      <c r="AG385" s="7"/>
      <c r="AH385" s="109" t="s">
        <v>480</v>
      </c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</row>
    <row r="386" spans="1:166" ht="7.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</row>
    <row r="387" spans="1:166" ht="11.25" customHeight="1" x14ac:dyDescent="0.2">
      <c r="A387" s="111" t="s">
        <v>483</v>
      </c>
      <c r="B387" s="111"/>
      <c r="C387" s="112"/>
      <c r="D387" s="112"/>
      <c r="E387" s="112"/>
      <c r="F387" s="1" t="s">
        <v>483</v>
      </c>
      <c r="G387" s="1"/>
      <c r="H387" s="1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11">
        <v>200</v>
      </c>
      <c r="Z387" s="111"/>
      <c r="AA387" s="111"/>
      <c r="AB387" s="111"/>
      <c r="AC387" s="111"/>
      <c r="AD387" s="110"/>
      <c r="AE387" s="110"/>
      <c r="AF387" s="1"/>
      <c r="AG387" s="1" t="s">
        <v>484</v>
      </c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</row>
    <row r="388" spans="1:166" ht="11.2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1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1"/>
      <c r="CY388" s="1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1"/>
      <c r="DW388" s="1"/>
      <c r="DX388" s="2"/>
      <c r="DY388" s="2"/>
      <c r="DZ388" s="5"/>
      <c r="EA388" s="5"/>
      <c r="EB388" s="5"/>
      <c r="EC388" s="1"/>
      <c r="ED388" s="1"/>
      <c r="EE388" s="1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2"/>
      <c r="EW388" s="2"/>
      <c r="EX388" s="2"/>
      <c r="EY388" s="2"/>
      <c r="EZ388" s="2"/>
      <c r="FA388" s="8"/>
      <c r="FB388" s="8"/>
      <c r="FC388" s="1"/>
      <c r="FD388" s="1"/>
      <c r="FE388" s="1"/>
      <c r="FF388" s="1"/>
      <c r="FG388" s="1"/>
      <c r="FH388" s="1"/>
      <c r="FI388" s="1"/>
      <c r="FJ388" s="1"/>
    </row>
    <row r="389" spans="1:166" ht="9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1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10"/>
      <c r="CY389" s="10"/>
      <c r="CZ389" s="9"/>
      <c r="DA389" s="9"/>
      <c r="DB389" s="9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</row>
  </sheetData>
  <mergeCells count="3643">
    <mergeCell ref="AD387:AE387"/>
    <mergeCell ref="A387:B387"/>
    <mergeCell ref="C387:E387"/>
    <mergeCell ref="I387:X387"/>
    <mergeCell ref="Y387:AC387"/>
    <mergeCell ref="DC384:DP384"/>
    <mergeCell ref="DS384:ES384"/>
    <mergeCell ref="DC383:DP383"/>
    <mergeCell ref="DS383:ES383"/>
    <mergeCell ref="R385:AE385"/>
    <mergeCell ref="AH385:BH385"/>
    <mergeCell ref="N382:AE382"/>
    <mergeCell ref="AH382:BH382"/>
    <mergeCell ref="N383:AE383"/>
    <mergeCell ref="AH383:BH383"/>
    <mergeCell ref="R384:AE384"/>
    <mergeCell ref="AH384:BH384"/>
    <mergeCell ref="ET379:FJ379"/>
    <mergeCell ref="A379:AO379"/>
    <mergeCell ref="AP379:AU379"/>
    <mergeCell ref="AV379:BK379"/>
    <mergeCell ref="BL379:CE379"/>
    <mergeCell ref="CF379:CV379"/>
    <mergeCell ref="CW378:DM378"/>
    <mergeCell ref="DN378:ED378"/>
    <mergeCell ref="EE378:ES378"/>
    <mergeCell ref="CW379:DM379"/>
    <mergeCell ref="DN379:ED379"/>
    <mergeCell ref="EE379:ES379"/>
    <mergeCell ref="CW377:DM377"/>
    <mergeCell ref="DN377:ED377"/>
    <mergeCell ref="EE377:ES377"/>
    <mergeCell ref="ET377:FJ377"/>
    <mergeCell ref="A378:AO378"/>
    <mergeCell ref="AP378:AU378"/>
    <mergeCell ref="AV378:BK378"/>
    <mergeCell ref="BL378:CE378"/>
    <mergeCell ref="ET378:FJ378"/>
    <mergeCell ref="CF378:CV378"/>
    <mergeCell ref="A376:AO376"/>
    <mergeCell ref="AP376:AU376"/>
    <mergeCell ref="AV376:BK376"/>
    <mergeCell ref="BL376:CE376"/>
    <mergeCell ref="ET376:FJ376"/>
    <mergeCell ref="A377:AO377"/>
    <mergeCell ref="AP377:AU377"/>
    <mergeCell ref="AV377:BK377"/>
    <mergeCell ref="BL377:CE377"/>
    <mergeCell ref="CF377:CV377"/>
    <mergeCell ref="CW375:DM375"/>
    <mergeCell ref="DN375:ED375"/>
    <mergeCell ref="EE375:ES375"/>
    <mergeCell ref="ET375:FJ375"/>
    <mergeCell ref="CF376:CV376"/>
    <mergeCell ref="CW376:DM376"/>
    <mergeCell ref="DN376:ED376"/>
    <mergeCell ref="EE376:ES376"/>
    <mergeCell ref="A374:AO374"/>
    <mergeCell ref="AP374:AU374"/>
    <mergeCell ref="AV374:BK374"/>
    <mergeCell ref="BL374:CE374"/>
    <mergeCell ref="ET374:FJ374"/>
    <mergeCell ref="A375:AO375"/>
    <mergeCell ref="AP375:AU375"/>
    <mergeCell ref="AV375:BK375"/>
    <mergeCell ref="BL375:CE375"/>
    <mergeCell ref="CF375:CV375"/>
    <mergeCell ref="EE373:ES373"/>
    <mergeCell ref="ET373:FJ373"/>
    <mergeCell ref="CF374:CV374"/>
    <mergeCell ref="CW374:DM374"/>
    <mergeCell ref="DN374:ED374"/>
    <mergeCell ref="EE374:ES374"/>
    <mergeCell ref="CW372:DM372"/>
    <mergeCell ref="DN372:ED372"/>
    <mergeCell ref="EE372:ES372"/>
    <mergeCell ref="A373:AO373"/>
    <mergeCell ref="AP373:AU373"/>
    <mergeCell ref="AV373:BK373"/>
    <mergeCell ref="BL373:CE373"/>
    <mergeCell ref="CF373:CV373"/>
    <mergeCell ref="CW373:DM373"/>
    <mergeCell ref="DN373:ED373"/>
    <mergeCell ref="CW371:DM371"/>
    <mergeCell ref="DN371:ED371"/>
    <mergeCell ref="EE371:ES371"/>
    <mergeCell ref="ET371:FJ371"/>
    <mergeCell ref="ET372:FJ372"/>
    <mergeCell ref="A372:AO372"/>
    <mergeCell ref="AP372:AU372"/>
    <mergeCell ref="AV372:BK372"/>
    <mergeCell ref="BL372:CE372"/>
    <mergeCell ref="CF372:CV372"/>
    <mergeCell ref="CF370:CV370"/>
    <mergeCell ref="CW370:DM370"/>
    <mergeCell ref="DN370:ED370"/>
    <mergeCell ref="EE370:ES370"/>
    <mergeCell ref="ET370:FJ370"/>
    <mergeCell ref="A371:AO371"/>
    <mergeCell ref="AP371:AU371"/>
    <mergeCell ref="AV371:BK371"/>
    <mergeCell ref="BL371:CE371"/>
    <mergeCell ref="CF371:CV371"/>
    <mergeCell ref="A369:AO369"/>
    <mergeCell ref="AP369:AU369"/>
    <mergeCell ref="AV369:BK369"/>
    <mergeCell ref="BL369:CE369"/>
    <mergeCell ref="A370:AO370"/>
    <mergeCell ref="AP370:AU370"/>
    <mergeCell ref="AV370:BK370"/>
    <mergeCell ref="BL370:CE370"/>
    <mergeCell ref="CF368:CV368"/>
    <mergeCell ref="CW368:DM368"/>
    <mergeCell ref="DN368:ED368"/>
    <mergeCell ref="EE368:ES368"/>
    <mergeCell ref="ET368:FJ368"/>
    <mergeCell ref="ET369:FJ369"/>
    <mergeCell ref="CF369:CV369"/>
    <mergeCell ref="CW369:DM369"/>
    <mergeCell ref="DN369:ED369"/>
    <mergeCell ref="EE369:ES369"/>
    <mergeCell ref="A367:AO367"/>
    <mergeCell ref="AP367:AU367"/>
    <mergeCell ref="AV367:BK367"/>
    <mergeCell ref="BL367:CE367"/>
    <mergeCell ref="A368:AO368"/>
    <mergeCell ref="AP368:AU368"/>
    <mergeCell ref="AV368:BK368"/>
    <mergeCell ref="BL368:CE368"/>
    <mergeCell ref="DN366:ED366"/>
    <mergeCell ref="EE366:ES366"/>
    <mergeCell ref="ET366:FJ366"/>
    <mergeCell ref="ET367:FJ367"/>
    <mergeCell ref="CF367:CV367"/>
    <mergeCell ref="CW367:DM367"/>
    <mergeCell ref="DN367:ED367"/>
    <mergeCell ref="EE367:ES367"/>
    <mergeCell ref="A366:AO366"/>
    <mergeCell ref="AP366:AU366"/>
    <mergeCell ref="AV366:BK366"/>
    <mergeCell ref="BL366:CE366"/>
    <mergeCell ref="CF366:CV366"/>
    <mergeCell ref="CW366:DM366"/>
    <mergeCell ref="ET364:FJ364"/>
    <mergeCell ref="A365:AO365"/>
    <mergeCell ref="AP365:AU365"/>
    <mergeCell ref="AV365:BK365"/>
    <mergeCell ref="BL365:CE365"/>
    <mergeCell ref="CF365:CV365"/>
    <mergeCell ref="CW365:DM365"/>
    <mergeCell ref="DN365:ED365"/>
    <mergeCell ref="EE365:ES365"/>
    <mergeCell ref="ET365:FJ365"/>
    <mergeCell ref="EE363:ES363"/>
    <mergeCell ref="CF364:CV364"/>
    <mergeCell ref="CW364:DM364"/>
    <mergeCell ref="DN364:ED364"/>
    <mergeCell ref="EE364:ES364"/>
    <mergeCell ref="A364:AO364"/>
    <mergeCell ref="AP364:AU364"/>
    <mergeCell ref="AV364:BK364"/>
    <mergeCell ref="BL364:CE364"/>
    <mergeCell ref="A362:AO363"/>
    <mergeCell ref="AP362:AU363"/>
    <mergeCell ref="AV362:BK363"/>
    <mergeCell ref="BL362:CE363"/>
    <mergeCell ref="A361:FJ361"/>
    <mergeCell ref="CF362:ES362"/>
    <mergeCell ref="ET362:FJ363"/>
    <mergeCell ref="CF363:CV363"/>
    <mergeCell ref="CW363:DM363"/>
    <mergeCell ref="DN363:ED363"/>
    <mergeCell ref="A353:AJ353"/>
    <mergeCell ref="AK353:AP353"/>
    <mergeCell ref="AQ353:BB353"/>
    <mergeCell ref="BC353:BT353"/>
    <mergeCell ref="EK353:EW353"/>
    <mergeCell ref="EX353:FJ353"/>
    <mergeCell ref="BU353:CG353"/>
    <mergeCell ref="CH353:CW353"/>
    <mergeCell ref="CX353:DJ353"/>
    <mergeCell ref="EX352:FJ352"/>
    <mergeCell ref="BU352:CG352"/>
    <mergeCell ref="CH352:CW352"/>
    <mergeCell ref="CX352:DJ352"/>
    <mergeCell ref="DK352:DW352"/>
    <mergeCell ref="DX353:EJ353"/>
    <mergeCell ref="DK353:DW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A95:AJ95"/>
    <mergeCell ref="AK95:AP95"/>
    <mergeCell ref="AQ95:BB95"/>
    <mergeCell ref="BC95:BT95"/>
    <mergeCell ref="BU95:CG95"/>
    <mergeCell ref="DK95:DW95"/>
    <mergeCell ref="CH95:CW95"/>
    <mergeCell ref="CX95:DJ95"/>
    <mergeCell ref="CX94:DJ94"/>
    <mergeCell ref="DK94:DW94"/>
    <mergeCell ref="DX94:EJ94"/>
    <mergeCell ref="EK94:EW94"/>
    <mergeCell ref="EX94:FJ94"/>
    <mergeCell ref="EK95:EW95"/>
    <mergeCell ref="EX95:FJ95"/>
    <mergeCell ref="DX95:EJ95"/>
    <mergeCell ref="A94:AJ94"/>
    <mergeCell ref="AK94:AP94"/>
    <mergeCell ref="AQ94:BB94"/>
    <mergeCell ref="BC94:BT94"/>
    <mergeCell ref="BU94:CG94"/>
    <mergeCell ref="CH94:CW94"/>
    <mergeCell ref="CH93:CW93"/>
    <mergeCell ref="CX93:DJ93"/>
    <mergeCell ref="DK93:DW93"/>
    <mergeCell ref="DX93:EJ93"/>
    <mergeCell ref="EK93:EW93"/>
    <mergeCell ref="EX93:FJ93"/>
    <mergeCell ref="A91:AJ92"/>
    <mergeCell ref="AK91:AP92"/>
    <mergeCell ref="AQ91:BB92"/>
    <mergeCell ref="BC91:BT92"/>
    <mergeCell ref="EX92:FJ92"/>
    <mergeCell ref="A93:AJ93"/>
    <mergeCell ref="AK93:AP93"/>
    <mergeCell ref="AQ93:BB93"/>
    <mergeCell ref="BC93:BT93"/>
    <mergeCell ref="BU93:CG93"/>
    <mergeCell ref="ET79:FJ79"/>
    <mergeCell ref="BU91:CG92"/>
    <mergeCell ref="CH91:EJ91"/>
    <mergeCell ref="EK91:FJ91"/>
    <mergeCell ref="CH92:CW92"/>
    <mergeCell ref="CX92:DJ92"/>
    <mergeCell ref="DK92:DW92"/>
    <mergeCell ref="DX92:EJ92"/>
    <mergeCell ref="EK92:EW92"/>
    <mergeCell ref="A90:FJ9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2025-01-20T09:56:43Z</dcterms:created>
  <dcterms:modified xsi:type="dcterms:W3CDTF">2025-01-20T09:56:43Z</dcterms:modified>
</cp:coreProperties>
</file>