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5 год\отчет выгрузка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ГР'!$FJ$396</definedName>
  </definedNames>
  <calcPr calcId="152511"/>
</workbook>
</file>

<file path=xl/calcChain.xml><?xml version="1.0" encoding="utf-8"?>
<calcChain xmlns="http://schemas.openxmlformats.org/spreadsheetml/2006/main">
  <c r="EE19" i="1" l="1"/>
  <c r="ET19" i="1"/>
  <c r="EE20" i="1"/>
  <c r="ET20" i="1"/>
  <c r="EE21" i="1"/>
  <c r="ET21" i="1"/>
  <c r="EE22" i="1"/>
  <c r="ET22" i="1"/>
  <c r="EE23" i="1"/>
  <c r="ET23" i="1"/>
  <c r="EE24" i="1"/>
  <c r="ET24" i="1"/>
  <c r="EE25" i="1"/>
  <c r="ET25" i="1"/>
  <c r="EE26" i="1"/>
  <c r="ET26" i="1"/>
  <c r="EE27" i="1"/>
  <c r="ET27" i="1"/>
  <c r="EE28" i="1"/>
  <c r="ET28" i="1"/>
  <c r="EE29" i="1"/>
  <c r="ET29" i="1"/>
  <c r="EE30" i="1"/>
  <c r="ET30" i="1"/>
  <c r="EE31" i="1"/>
  <c r="ET31" i="1"/>
  <c r="EE32" i="1"/>
  <c r="ET32" i="1"/>
  <c r="EE33" i="1"/>
  <c r="ET33" i="1"/>
  <c r="EE34" i="1"/>
  <c r="ET34" i="1"/>
  <c r="EE35" i="1"/>
  <c r="ET35" i="1"/>
  <c r="EE36" i="1"/>
  <c r="ET36" i="1"/>
  <c r="EE37" i="1"/>
  <c r="ET37" i="1"/>
  <c r="EE38" i="1"/>
  <c r="ET38" i="1"/>
  <c r="EE39" i="1"/>
  <c r="ET39" i="1"/>
  <c r="EE40" i="1"/>
  <c r="ET40" i="1"/>
  <c r="EE41" i="1"/>
  <c r="ET41" i="1"/>
  <c r="EE42" i="1"/>
  <c r="ET42" i="1"/>
  <c r="EE43" i="1"/>
  <c r="ET43" i="1"/>
  <c r="EE44" i="1"/>
  <c r="ET44" i="1"/>
  <c r="EE45" i="1"/>
  <c r="ET45" i="1"/>
  <c r="EE46" i="1"/>
  <c r="ET46" i="1"/>
  <c r="EE47" i="1"/>
  <c r="ET47" i="1"/>
  <c r="EE48" i="1"/>
  <c r="ET48" i="1"/>
  <c r="EE49" i="1"/>
  <c r="ET49" i="1"/>
  <c r="EE50" i="1"/>
  <c r="ET50" i="1"/>
  <c r="EE51" i="1"/>
  <c r="ET51" i="1"/>
  <c r="EE52" i="1"/>
  <c r="ET52" i="1"/>
  <c r="EE53" i="1"/>
  <c r="ET53" i="1"/>
  <c r="EE54" i="1"/>
  <c r="ET54" i="1"/>
  <c r="EE55" i="1"/>
  <c r="ET55" i="1"/>
  <c r="EE56" i="1"/>
  <c r="ET56" i="1"/>
  <c r="EE57" i="1"/>
  <c r="ET57" i="1"/>
  <c r="EE58" i="1"/>
  <c r="ET58" i="1"/>
  <c r="EE59" i="1"/>
  <c r="ET59" i="1"/>
  <c r="EE60" i="1"/>
  <c r="ET60" i="1"/>
  <c r="EE61" i="1"/>
  <c r="ET61" i="1"/>
  <c r="EE62" i="1"/>
  <c r="ET62" i="1"/>
  <c r="EE63" i="1"/>
  <c r="ET63" i="1"/>
  <c r="EE64" i="1"/>
  <c r="ET64" i="1"/>
  <c r="EE65" i="1"/>
  <c r="ET65" i="1"/>
  <c r="EE66" i="1"/>
  <c r="ET66" i="1"/>
  <c r="EE67" i="1"/>
  <c r="ET67" i="1"/>
  <c r="EE68" i="1"/>
  <c r="ET68" i="1"/>
  <c r="EE69" i="1"/>
  <c r="ET69" i="1"/>
  <c r="EE70" i="1"/>
  <c r="ET70" i="1"/>
  <c r="EE71" i="1"/>
  <c r="ET71" i="1"/>
  <c r="EE72" i="1"/>
  <c r="ET72" i="1"/>
  <c r="EE73" i="1"/>
  <c r="ET73" i="1"/>
  <c r="EE74" i="1"/>
  <c r="ET74" i="1"/>
  <c r="EE75" i="1"/>
  <c r="ET75" i="1"/>
  <c r="EE76" i="1"/>
  <c r="ET76" i="1"/>
  <c r="EE77" i="1"/>
  <c r="ET77" i="1"/>
  <c r="EE78" i="1"/>
  <c r="ET78" i="1"/>
  <c r="EE79" i="1"/>
  <c r="ET79" i="1"/>
  <c r="EE80" i="1"/>
  <c r="ET80" i="1"/>
  <c r="DX95" i="1"/>
  <c r="EK95" i="1"/>
  <c r="EX95" i="1"/>
  <c r="DX96" i="1"/>
  <c r="EK96" i="1" s="1"/>
  <c r="DX97" i="1"/>
  <c r="EK97" i="1"/>
  <c r="EX97" i="1"/>
  <c r="DX98" i="1"/>
  <c r="EK98" i="1" s="1"/>
  <c r="EX98" i="1"/>
  <c r="DX99" i="1"/>
  <c r="EK99" i="1"/>
  <c r="EX99" i="1"/>
  <c r="DX100" i="1"/>
  <c r="EK100" i="1" s="1"/>
  <c r="DX101" i="1"/>
  <c r="EK101" i="1"/>
  <c r="EX101" i="1"/>
  <c r="DX102" i="1"/>
  <c r="EK102" i="1" s="1"/>
  <c r="EX102" i="1"/>
  <c r="DX103" i="1"/>
  <c r="EK103" i="1"/>
  <c r="EX103" i="1"/>
  <c r="DX104" i="1"/>
  <c r="EK104" i="1" s="1"/>
  <c r="DX105" i="1"/>
  <c r="EK105" i="1"/>
  <c r="EX105" i="1"/>
  <c r="DX106" i="1"/>
  <c r="EK106" i="1" s="1"/>
  <c r="EX106" i="1"/>
  <c r="DX107" i="1"/>
  <c r="EK107" i="1"/>
  <c r="EX107" i="1"/>
  <c r="DX108" i="1"/>
  <c r="EK108" i="1" s="1"/>
  <c r="DX109" i="1"/>
  <c r="EK109" i="1"/>
  <c r="EX109" i="1"/>
  <c r="DX110" i="1"/>
  <c r="EK110" i="1" s="1"/>
  <c r="EX110" i="1"/>
  <c r="DX111" i="1"/>
  <c r="EK111" i="1"/>
  <c r="EX111" i="1"/>
  <c r="DX112" i="1"/>
  <c r="EK112" i="1" s="1"/>
  <c r="DX113" i="1"/>
  <c r="EK113" i="1"/>
  <c r="EX113" i="1"/>
  <c r="DX114" i="1"/>
  <c r="EK114" i="1" s="1"/>
  <c r="EX114" i="1"/>
  <c r="DX115" i="1"/>
  <c r="EK115" i="1"/>
  <c r="EX115" i="1"/>
  <c r="DX116" i="1"/>
  <c r="EK116" i="1" s="1"/>
  <c r="DX117" i="1"/>
  <c r="EK117" i="1"/>
  <c r="EX117" i="1"/>
  <c r="DX118" i="1"/>
  <c r="EK118" i="1" s="1"/>
  <c r="EX118" i="1"/>
  <c r="DX119" i="1"/>
  <c r="EK119" i="1"/>
  <c r="EX119" i="1"/>
  <c r="DX120" i="1"/>
  <c r="EK120" i="1" s="1"/>
  <c r="DX121" i="1"/>
  <c r="EK121" i="1"/>
  <c r="EX121" i="1"/>
  <c r="DX122" i="1"/>
  <c r="EK122" i="1" s="1"/>
  <c r="EX122" i="1"/>
  <c r="DX123" i="1"/>
  <c r="EK123" i="1"/>
  <c r="EX123" i="1"/>
  <c r="DX124" i="1"/>
  <c r="EK124" i="1" s="1"/>
  <c r="DX125" i="1"/>
  <c r="EK125" i="1"/>
  <c r="EX125" i="1"/>
  <c r="DX126" i="1"/>
  <c r="EK126" i="1" s="1"/>
  <c r="EX126" i="1"/>
  <c r="DX127" i="1"/>
  <c r="EK127" i="1"/>
  <c r="EX127" i="1"/>
  <c r="DX128" i="1"/>
  <c r="EK128" i="1" s="1"/>
  <c r="DX129" i="1"/>
  <c r="EK129" i="1"/>
  <c r="EX129" i="1"/>
  <c r="DX130" i="1"/>
  <c r="EK130" i="1" s="1"/>
  <c r="EX130" i="1"/>
  <c r="DX131" i="1"/>
  <c r="EK131" i="1"/>
  <c r="EX131" i="1"/>
  <c r="DX132" i="1"/>
  <c r="EK132" i="1" s="1"/>
  <c r="DX133" i="1"/>
  <c r="EK133" i="1"/>
  <c r="EX133" i="1"/>
  <c r="DX134" i="1"/>
  <c r="EK134" i="1" s="1"/>
  <c r="EX134" i="1"/>
  <c r="DX135" i="1"/>
  <c r="EK135" i="1"/>
  <c r="EX135" i="1"/>
  <c r="DX136" i="1"/>
  <c r="EK136" i="1" s="1"/>
  <c r="DX137" i="1"/>
  <c r="EK137" i="1"/>
  <c r="EX137" i="1"/>
  <c r="DX138" i="1"/>
  <c r="EK138" i="1" s="1"/>
  <c r="EX138" i="1"/>
  <c r="DX139" i="1"/>
  <c r="EK139" i="1"/>
  <c r="EX139" i="1"/>
  <c r="DX140" i="1"/>
  <c r="EK140" i="1" s="1"/>
  <c r="DX141" i="1"/>
  <c r="EK141" i="1"/>
  <c r="EX141" i="1"/>
  <c r="DX142" i="1"/>
  <c r="EK142" i="1" s="1"/>
  <c r="EX142" i="1"/>
  <c r="DX143" i="1"/>
  <c r="EK143" i="1"/>
  <c r="EX143" i="1"/>
  <c r="DX144" i="1"/>
  <c r="EK144" i="1" s="1"/>
  <c r="DX145" i="1"/>
  <c r="EK145" i="1"/>
  <c r="EX145" i="1"/>
  <c r="DX146" i="1"/>
  <c r="EK146" i="1" s="1"/>
  <c r="EX146" i="1"/>
  <c r="DX147" i="1"/>
  <c r="EK147" i="1"/>
  <c r="EX147" i="1"/>
  <c r="DX148" i="1"/>
  <c r="EK148" i="1" s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DX229" i="1"/>
  <c r="EK229" i="1"/>
  <c r="EX229" i="1"/>
  <c r="DX230" i="1"/>
  <c r="EK230" i="1" s="1"/>
  <c r="EX230" i="1"/>
  <c r="DX231" i="1"/>
  <c r="EK231" i="1"/>
  <c r="EX231" i="1"/>
  <c r="DX232" i="1"/>
  <c r="EK232" i="1" s="1"/>
  <c r="DX233" i="1"/>
  <c r="EK233" i="1"/>
  <c r="EX233" i="1"/>
  <c r="DX234" i="1"/>
  <c r="EK234" i="1" s="1"/>
  <c r="EX234" i="1"/>
  <c r="DX235" i="1"/>
  <c r="EK235" i="1"/>
  <c r="EX235" i="1"/>
  <c r="DX236" i="1"/>
  <c r="EK236" i="1" s="1"/>
  <c r="DX237" i="1"/>
  <c r="EK237" i="1"/>
  <c r="EX237" i="1"/>
  <c r="DX238" i="1"/>
  <c r="EK238" i="1" s="1"/>
  <c r="EX238" i="1"/>
  <c r="DX239" i="1"/>
  <c r="EK239" i="1"/>
  <c r="EX239" i="1"/>
  <c r="DX240" i="1"/>
  <c r="EK240" i="1" s="1"/>
  <c r="DX241" i="1"/>
  <c r="EK241" i="1"/>
  <c r="EX241" i="1"/>
  <c r="DX242" i="1"/>
  <c r="EK242" i="1" s="1"/>
  <c r="EX242" i="1"/>
  <c r="DX243" i="1"/>
  <c r="EK243" i="1"/>
  <c r="EX243" i="1"/>
  <c r="DX244" i="1"/>
  <c r="EK244" i="1" s="1"/>
  <c r="DX245" i="1"/>
  <c r="EK245" i="1"/>
  <c r="EX245" i="1"/>
  <c r="DX246" i="1"/>
  <c r="EK246" i="1" s="1"/>
  <c r="EX246" i="1"/>
  <c r="DX247" i="1"/>
  <c r="EK247" i="1"/>
  <c r="EX247" i="1"/>
  <c r="DX248" i="1"/>
  <c r="EK248" i="1" s="1"/>
  <c r="DX249" i="1"/>
  <c r="EK249" i="1"/>
  <c r="EX249" i="1"/>
  <c r="DX250" i="1"/>
  <c r="EK250" i="1" s="1"/>
  <c r="EX250" i="1"/>
  <c r="DX251" i="1"/>
  <c r="EK251" i="1"/>
  <c r="EX251" i="1"/>
  <c r="DX252" i="1"/>
  <c r="EK252" i="1" s="1"/>
  <c r="DX253" i="1"/>
  <c r="EK253" i="1"/>
  <c r="EX253" i="1"/>
  <c r="DX254" i="1"/>
  <c r="EK254" i="1" s="1"/>
  <c r="EX254" i="1"/>
  <c r="DX255" i="1"/>
  <c r="EK255" i="1"/>
  <c r="EX255" i="1"/>
  <c r="DX256" i="1"/>
  <c r="EK256" i="1" s="1"/>
  <c r="DX257" i="1"/>
  <c r="EK257" i="1"/>
  <c r="EX257" i="1"/>
  <c r="DX258" i="1"/>
  <c r="EK258" i="1" s="1"/>
  <c r="EX258" i="1"/>
  <c r="DX259" i="1"/>
  <c r="EK259" i="1"/>
  <c r="EX259" i="1"/>
  <c r="DX260" i="1"/>
  <c r="EK260" i="1" s="1"/>
  <c r="DX261" i="1"/>
  <c r="EK261" i="1"/>
  <c r="EX261" i="1"/>
  <c r="DX262" i="1"/>
  <c r="EK262" i="1" s="1"/>
  <c r="EX262" i="1"/>
  <c r="DX263" i="1"/>
  <c r="EK263" i="1"/>
  <c r="EX263" i="1"/>
  <c r="DX264" i="1"/>
  <c r="EK264" i="1" s="1"/>
  <c r="DX265" i="1"/>
  <c r="EK265" i="1" s="1"/>
  <c r="EX265" i="1"/>
  <c r="DX266" i="1"/>
  <c r="EK266" i="1"/>
  <c r="EX266" i="1"/>
  <c r="DX267" i="1"/>
  <c r="EK267" i="1" s="1"/>
  <c r="EX267" i="1"/>
  <c r="DX268" i="1"/>
  <c r="EK268" i="1"/>
  <c r="EX268" i="1"/>
  <c r="DX269" i="1"/>
  <c r="EK269" i="1" s="1"/>
  <c r="EX269" i="1"/>
  <c r="DX270" i="1"/>
  <c r="EK270" i="1"/>
  <c r="EX270" i="1"/>
  <c r="DX271" i="1"/>
  <c r="EK271" i="1" s="1"/>
  <c r="EX271" i="1"/>
  <c r="DX272" i="1"/>
  <c r="EK272" i="1"/>
  <c r="EX272" i="1"/>
  <c r="DX273" i="1"/>
  <c r="EK273" i="1" s="1"/>
  <c r="EX273" i="1"/>
  <c r="DX274" i="1"/>
  <c r="EK274" i="1"/>
  <c r="EX274" i="1"/>
  <c r="DX275" i="1"/>
  <c r="EK275" i="1" s="1"/>
  <c r="EX275" i="1"/>
  <c r="DX276" i="1"/>
  <c r="EK276" i="1"/>
  <c r="EX276" i="1"/>
  <c r="DX277" i="1"/>
  <c r="EK277" i="1" s="1"/>
  <c r="EX277" i="1"/>
  <c r="DX278" i="1"/>
  <c r="EK278" i="1"/>
  <c r="EX278" i="1"/>
  <c r="DX279" i="1"/>
  <c r="EK279" i="1" s="1"/>
  <c r="EX279" i="1"/>
  <c r="DX280" i="1"/>
  <c r="EK280" i="1"/>
  <c r="EX280" i="1"/>
  <c r="DX281" i="1"/>
  <c r="EK281" i="1" s="1"/>
  <c r="EX281" i="1"/>
  <c r="DX282" i="1"/>
  <c r="EK282" i="1"/>
  <c r="EX282" i="1"/>
  <c r="DX283" i="1"/>
  <c r="EK283" i="1" s="1"/>
  <c r="EX283" i="1"/>
  <c r="DX284" i="1"/>
  <c r="EK284" i="1"/>
  <c r="EX284" i="1"/>
  <c r="DX285" i="1"/>
  <c r="EK285" i="1" s="1"/>
  <c r="EX285" i="1"/>
  <c r="DX286" i="1"/>
  <c r="EK286" i="1"/>
  <c r="EX286" i="1"/>
  <c r="DX287" i="1"/>
  <c r="EK287" i="1" s="1"/>
  <c r="EX287" i="1"/>
  <c r="DX288" i="1"/>
  <c r="EK288" i="1"/>
  <c r="EX288" i="1"/>
  <c r="DX289" i="1"/>
  <c r="EK289" i="1" s="1"/>
  <c r="EX289" i="1"/>
  <c r="DX290" i="1"/>
  <c r="EK290" i="1"/>
  <c r="EX290" i="1"/>
  <c r="DX291" i="1"/>
  <c r="EK291" i="1" s="1"/>
  <c r="EX291" i="1"/>
  <c r="DX292" i="1"/>
  <c r="EK292" i="1"/>
  <c r="EX292" i="1"/>
  <c r="DX293" i="1"/>
  <c r="EK293" i="1" s="1"/>
  <c r="EX293" i="1"/>
  <c r="DX294" i="1"/>
  <c r="EK294" i="1"/>
  <c r="EX294" i="1"/>
  <c r="DX295" i="1"/>
  <c r="EK295" i="1" s="1"/>
  <c r="EX295" i="1"/>
  <c r="DX296" i="1"/>
  <c r="EK296" i="1"/>
  <c r="EX296" i="1"/>
  <c r="DX297" i="1"/>
  <c r="EK297" i="1" s="1"/>
  <c r="EX297" i="1"/>
  <c r="DX298" i="1"/>
  <c r="EK298" i="1"/>
  <c r="EX298" i="1"/>
  <c r="DX299" i="1"/>
  <c r="EK299" i="1" s="1"/>
  <c r="EX299" i="1"/>
  <c r="DX300" i="1"/>
  <c r="EK300" i="1"/>
  <c r="EX300" i="1"/>
  <c r="DX301" i="1"/>
  <c r="EK301" i="1" s="1"/>
  <c r="EX301" i="1"/>
  <c r="DX302" i="1"/>
  <c r="EK302" i="1"/>
  <c r="EX302" i="1"/>
  <c r="DX303" i="1"/>
  <c r="EK303" i="1" s="1"/>
  <c r="EX303" i="1"/>
  <c r="DX304" i="1"/>
  <c r="EK304" i="1"/>
  <c r="EX304" i="1"/>
  <c r="DX305" i="1"/>
  <c r="EK305" i="1" s="1"/>
  <c r="EX305" i="1"/>
  <c r="DX306" i="1"/>
  <c r="EK306" i="1"/>
  <c r="EX306" i="1"/>
  <c r="DX307" i="1"/>
  <c r="EK307" i="1" s="1"/>
  <c r="EX307" i="1"/>
  <c r="DX308" i="1"/>
  <c r="EK308" i="1"/>
  <c r="EX308" i="1"/>
  <c r="DX309" i="1"/>
  <c r="EK309" i="1" s="1"/>
  <c r="EX309" i="1"/>
  <c r="DX310" i="1"/>
  <c r="EK310" i="1"/>
  <c r="EX310" i="1"/>
  <c r="DX311" i="1"/>
  <c r="EK311" i="1" s="1"/>
  <c r="EX311" i="1"/>
  <c r="DX312" i="1"/>
  <c r="EK312" i="1"/>
  <c r="EX312" i="1"/>
  <c r="DX313" i="1"/>
  <c r="EK313" i="1" s="1"/>
  <c r="EX313" i="1"/>
  <c r="DX314" i="1"/>
  <c r="EK314" i="1"/>
  <c r="EX314" i="1"/>
  <c r="DX315" i="1"/>
  <c r="EK315" i="1" s="1"/>
  <c r="EX315" i="1"/>
  <c r="DX316" i="1"/>
  <c r="EK316" i="1"/>
  <c r="EX316" i="1"/>
  <c r="DX317" i="1"/>
  <c r="EK317" i="1" s="1"/>
  <c r="EX317" i="1"/>
  <c r="DX318" i="1"/>
  <c r="EK318" i="1"/>
  <c r="EX318" i="1"/>
  <c r="DX319" i="1"/>
  <c r="EK319" i="1" s="1"/>
  <c r="EX319" i="1"/>
  <c r="DX320" i="1"/>
  <c r="EK320" i="1"/>
  <c r="EX320" i="1"/>
  <c r="DX321" i="1"/>
  <c r="EK321" i="1" s="1"/>
  <c r="EX321" i="1"/>
  <c r="DX322" i="1"/>
  <c r="EK322" i="1"/>
  <c r="EX322" i="1"/>
  <c r="DX323" i="1"/>
  <c r="EK323" i="1" s="1"/>
  <c r="EX323" i="1"/>
  <c r="DX324" i="1"/>
  <c r="EK324" i="1"/>
  <c r="EX324" i="1"/>
  <c r="DX325" i="1"/>
  <c r="EK325" i="1" s="1"/>
  <c r="EX325" i="1"/>
  <c r="DX326" i="1"/>
  <c r="EK326" i="1"/>
  <c r="EX326" i="1"/>
  <c r="DX327" i="1"/>
  <c r="EK327" i="1" s="1"/>
  <c r="EX327" i="1"/>
  <c r="DX328" i="1"/>
  <c r="EK328" i="1"/>
  <c r="EX328" i="1"/>
  <c r="DX329" i="1"/>
  <c r="EK329" i="1" s="1"/>
  <c r="EX329" i="1"/>
  <c r="DX330" i="1"/>
  <c r="EK330" i="1"/>
  <c r="EX330" i="1"/>
  <c r="DX331" i="1"/>
  <c r="EK331" i="1" s="1"/>
  <c r="EX331" i="1"/>
  <c r="DX332" i="1"/>
  <c r="EK332" i="1"/>
  <c r="EX332" i="1"/>
  <c r="DX333" i="1"/>
  <c r="EK333" i="1" s="1"/>
  <c r="EX333" i="1"/>
  <c r="DX334" i="1"/>
  <c r="EK334" i="1"/>
  <c r="EX334" i="1"/>
  <c r="DX335" i="1"/>
  <c r="EK335" i="1" s="1"/>
  <c r="EX335" i="1"/>
  <c r="DX336" i="1"/>
  <c r="EK336" i="1"/>
  <c r="EX336" i="1"/>
  <c r="DX337" i="1"/>
  <c r="EK337" i="1" s="1"/>
  <c r="EX337" i="1"/>
  <c r="DX338" i="1"/>
  <c r="EK338" i="1"/>
  <c r="EX338" i="1"/>
  <c r="DX339" i="1"/>
  <c r="EK339" i="1" s="1"/>
  <c r="EX339" i="1"/>
  <c r="DX340" i="1"/>
  <c r="EK340" i="1"/>
  <c r="EX340" i="1"/>
  <c r="DX341" i="1"/>
  <c r="EK341" i="1" s="1"/>
  <c r="EX341" i="1"/>
  <c r="DX342" i="1"/>
  <c r="EK342" i="1"/>
  <c r="EX342" i="1"/>
  <c r="DX343" i="1"/>
  <c r="EK343" i="1" s="1"/>
  <c r="EX343" i="1"/>
  <c r="DX344" i="1"/>
  <c r="EK344" i="1"/>
  <c r="EX344" i="1"/>
  <c r="DX345" i="1"/>
  <c r="EK345" i="1" s="1"/>
  <c r="EX345" i="1"/>
  <c r="DX346" i="1"/>
  <c r="EK346" i="1"/>
  <c r="EX346" i="1"/>
  <c r="DX347" i="1"/>
  <c r="EK347" i="1" s="1"/>
  <c r="EX347" i="1"/>
  <c r="DX348" i="1"/>
  <c r="EK348" i="1"/>
  <c r="EX348" i="1"/>
  <c r="DX349" i="1"/>
  <c r="EK349" i="1" s="1"/>
  <c r="EX349" i="1"/>
  <c r="DX350" i="1"/>
  <c r="EK350" i="1"/>
  <c r="EX350" i="1"/>
  <c r="DX351" i="1"/>
  <c r="EK351" i="1" s="1"/>
  <c r="EX351" i="1"/>
  <c r="DX352" i="1"/>
  <c r="EK352" i="1"/>
  <c r="EX352" i="1"/>
  <c r="DX353" i="1"/>
  <c r="EK353" i="1" s="1"/>
  <c r="EX353" i="1"/>
  <c r="DX354" i="1"/>
  <c r="EK354" i="1"/>
  <c r="EX354" i="1"/>
  <c r="DX355" i="1"/>
  <c r="EK355" i="1" s="1"/>
  <c r="EX355" i="1"/>
  <c r="DX356" i="1"/>
  <c r="EK356" i="1"/>
  <c r="EX356" i="1"/>
  <c r="DX357" i="1"/>
  <c r="EK357" i="1" s="1"/>
  <c r="EX357" i="1"/>
  <c r="DX358" i="1"/>
  <c r="EK358" i="1"/>
  <c r="EX358" i="1"/>
  <c r="DX359" i="1"/>
  <c r="EK359" i="1" s="1"/>
  <c r="EX359" i="1"/>
  <c r="DX360" i="1"/>
  <c r="EK360" i="1"/>
  <c r="EX360" i="1"/>
  <c r="DX361" i="1"/>
  <c r="EE373" i="1"/>
  <c r="ET373" i="1"/>
  <c r="EE374" i="1"/>
  <c r="ET374" i="1"/>
  <c r="EE375" i="1"/>
  <c r="ET375" i="1"/>
  <c r="EE376" i="1"/>
  <c r="ET376" i="1"/>
  <c r="EE377" i="1"/>
  <c r="ET377" i="1"/>
  <c r="EE378" i="1"/>
  <c r="ET378" i="1"/>
  <c r="EE379" i="1"/>
  <c r="EE380" i="1"/>
  <c r="EE381" i="1"/>
  <c r="EE382" i="1"/>
  <c r="EE383" i="1"/>
  <c r="EE384" i="1"/>
  <c r="EE385" i="1"/>
  <c r="EE386" i="1"/>
  <c r="EE387" i="1"/>
  <c r="EX264" i="1" l="1"/>
  <c r="EX260" i="1"/>
  <c r="EX256" i="1"/>
  <c r="EX252" i="1"/>
  <c r="EX248" i="1"/>
  <c r="EX244" i="1"/>
  <c r="EX240" i="1"/>
  <c r="EX236" i="1"/>
  <c r="EX232" i="1"/>
  <c r="EX228" i="1"/>
  <c r="EX224" i="1"/>
  <c r="EX220" i="1"/>
  <c r="EX216" i="1"/>
  <c r="EX212" i="1"/>
  <c r="EX208" i="1"/>
  <c r="EX204" i="1"/>
  <c r="EX200" i="1"/>
  <c r="EX196" i="1"/>
  <c r="EX192" i="1"/>
  <c r="EX188" i="1"/>
  <c r="EX184" i="1"/>
  <c r="EX180" i="1"/>
  <c r="EX176" i="1"/>
  <c r="EX172" i="1"/>
  <c r="EX168" i="1"/>
  <c r="EX164" i="1"/>
  <c r="EX160" i="1"/>
  <c r="EX156" i="1"/>
  <c r="EX152" i="1"/>
  <c r="EX148" i="1"/>
  <c r="EX144" i="1"/>
  <c r="EX140" i="1"/>
  <c r="EX136" i="1"/>
  <c r="EX132" i="1"/>
  <c r="EX128" i="1"/>
  <c r="EX124" i="1"/>
  <c r="EX120" i="1"/>
  <c r="EX116" i="1"/>
  <c r="EX112" i="1"/>
  <c r="EX108" i="1"/>
  <c r="EX104" i="1"/>
  <c r="EX100" i="1"/>
  <c r="EX96" i="1"/>
</calcChain>
</file>

<file path=xl/sharedStrings.xml><?xml version="1.0" encoding="utf-8"?>
<sst xmlns="http://schemas.openxmlformats.org/spreadsheetml/2006/main" count="755" uniqueCount="495">
  <si>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</si>
  <si>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</si>
  <si>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</si>
  <si>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</si>
  <si>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</si>
  <si>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</si>
  <si>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</si>
  <si>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</si>
  <si>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</si>
  <si>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</si>
  <si>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</si>
  <si>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</si>
  <si>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</si>
  <si>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</si>
  <si>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</si>
  <si>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</si>
  <si>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01.09.2024 г.</t>
  </si>
  <si>
    <t>20.01.2025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</si>
  <si>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</si>
  <si>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</si>
  <si>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</si>
  <si>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</si>
  <si>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</si>
  <si>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</si>
  <si>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</si>
  <si>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</si>
  <si>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</si>
  <si>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</si>
  <si>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</si>
  <si>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</si>
  <si>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</si>
  <si>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</si>
  <si>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</si>
  <si>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</si>
  <si>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</si>
  <si>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</si>
  <si>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</si>
  <si>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</si>
  <si>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(пени по соответствующему платежу)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</si>
  <si>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</si>
  <si>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</si>
  <si>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</si>
  <si>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</si>
  <si>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</si>
  <si>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</si>
  <si>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</si>
  <si>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</si>
  <si>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</si>
  <si>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</si>
  <si>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</si>
  <si>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</si>
  <si>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</si>
  <si>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</si>
  <si>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</si>
  <si>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</si>
  <si>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</si>
  <si>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</si>
  <si>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</si>
  <si>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</si>
  <si>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</si>
  <si>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</si>
  <si>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</si>
  <si>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</si>
  <si>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</si>
  <si>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</si>
  <si>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</si>
  <si>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</si>
  <si>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</si>
  <si>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</si>
  <si>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09420245050050000150151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</si>
  <si>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</si>
  <si>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</si>
  <si>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</si>
  <si>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</si>
  <si>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</si>
  <si>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</si>
  <si>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</si>
  <si>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</si>
  <si>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</si>
  <si>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</si>
  <si>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Доходы бюджетов муниципальных районов от возврата бюджетными учреждениями остатков субсидий прошлых лет</t>
  </si>
  <si>
    <t>09421805010050000150153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</si>
  <si>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</si>
  <si>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</si>
  <si>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</si>
  <si>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</si>
  <si>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</si>
  <si>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</si>
  <si>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</si>
  <si>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</si>
  <si>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</si>
  <si>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</si>
  <si>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</si>
  <si>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</si>
  <si>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</si>
  <si>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</si>
  <si>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</si>
  <si>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16511109045050000120129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</si>
  <si>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</si>
  <si>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</si>
  <si>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</si>
  <si>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16511402053050000410410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</si>
  <si>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</si>
  <si>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</si>
  <si>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</si>
  <si>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</si>
  <si>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</si>
  <si>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</si>
  <si>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</si>
  <si>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</si>
  <si>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</si>
  <si>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</si>
  <si>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</si>
  <si>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</si>
  <si>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</si>
  <si>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</si>
  <si>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</si>
  <si>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</si>
  <si>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</si>
  <si>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</si>
  <si>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</si>
  <si>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</si>
  <si>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</si>
  <si>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</si>
  <si>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</si>
  <si>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</si>
  <si>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</si>
  <si>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</si>
  <si>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</si>
  <si>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</si>
  <si>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</si>
  <si>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</si>
  <si>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</si>
  <si>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</si>
  <si>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</si>
  <si>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</si>
  <si>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</si>
  <si>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</si>
  <si>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</si>
  <si>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</si>
  <si>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</si>
  <si>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</si>
  <si>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 (штрафы за побои)</t>
  </si>
  <si>
    <t>73411601063010000140145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</si>
  <si>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</si>
  <si>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</si>
  <si>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</si>
  <si>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</si>
  <si>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</si>
  <si>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</si>
  <si>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Платежи по искам о возмещении вреда, причиненного окружающей среде, а также платежи, уплачиваемые при добровольном возмещении вреда, причиненного окружающей среде (за исключением вреда, причиненного окружающей среде на особо охраняемых природных территориях, а также вреда, причиненного водным объектам), подлежащие зачислению в бюджет муниципального образования</t>
  </si>
  <si>
    <t>78511611050010000140145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</si>
  <si>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</si>
  <si>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</si>
  <si>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</si>
  <si>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</si>
  <si>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</si>
  <si>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</si>
  <si>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</si>
  <si>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</si>
  <si>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</si>
  <si>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</si>
  <si>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</si>
  <si>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</si>
  <si>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</si>
  <si>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</si>
  <si>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</si>
  <si>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</si>
  <si>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</si>
  <si>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</si>
  <si>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</si>
  <si>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</si>
  <si>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07601049900002040129213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</si>
  <si>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</si>
  <si>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</si>
  <si>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</si>
  <si>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</si>
  <si>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</si>
  <si>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</si>
  <si>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Прочие работы, услуги</t>
  </si>
  <si>
    <t>07601049900002040244226</t>
  </si>
  <si>
    <t>Страхование</t>
  </si>
  <si>
    <t>07601049900002040244227</t>
  </si>
  <si>
    <t>Увеличение стоимости горюче-смазочных материалов</t>
  </si>
  <si>
    <t>07601049900002040244343</t>
  </si>
  <si>
    <t>Увеличение стоимости прочих материальных запасов однократного применения</t>
  </si>
  <si>
    <t>07601049900002040244349</t>
  </si>
  <si>
    <t>Коммунальные услуги</t>
  </si>
  <si>
    <t>07601049900002040247223</t>
  </si>
  <si>
    <t>Налоги, пошлины и сборы</t>
  </si>
  <si>
    <t>07601049900002040852291</t>
  </si>
  <si>
    <t>07601049900002040853291</t>
  </si>
  <si>
    <t>07601139900010000244223</t>
  </si>
  <si>
    <t>07601139900029900111211</t>
  </si>
  <si>
    <t>07601139900029900111266</t>
  </si>
  <si>
    <t>07601139900029900112226</t>
  </si>
  <si>
    <t>07601139900029900119213</t>
  </si>
  <si>
    <t>Услуги связи</t>
  </si>
  <si>
    <t>07601139900029900244221</t>
  </si>
  <si>
    <t>07601139900029900244223</t>
  </si>
  <si>
    <t>07601139900029900244225</t>
  </si>
  <si>
    <t>07601139900029900244226</t>
  </si>
  <si>
    <t>Увеличение стоимости прочих материальных запасов</t>
  </si>
  <si>
    <t>07601139900029900244346</t>
  </si>
  <si>
    <t>07601139900029900247223</t>
  </si>
  <si>
    <t>07601139900029900851291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</si>
  <si>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</si>
  <si>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</si>
  <si>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07607010210342000612241</t>
  </si>
  <si>
    <t>076070102103S0050611241</t>
  </si>
  <si>
    <t>07607010240543620612241</t>
  </si>
  <si>
    <t>07607020220242100111211</t>
  </si>
  <si>
    <t>07607020220242100119213</t>
  </si>
  <si>
    <t>07607020220242100244225</t>
  </si>
  <si>
    <t>07607020220242100244226</t>
  </si>
  <si>
    <t>07607020220242100612241</t>
  </si>
  <si>
    <t>076070202202S0050244225</t>
  </si>
  <si>
    <t>076070202202S0050611241</t>
  </si>
  <si>
    <t>07607020220825280611241</t>
  </si>
  <si>
    <t>07607020220923040244226</t>
  </si>
  <si>
    <t>07607020220923041244226</t>
  </si>
  <si>
    <t>07607020220923041611241</t>
  </si>
  <si>
    <t>0760702022EВ51791612241</t>
  </si>
  <si>
    <t>07607020240153031611241</t>
  </si>
  <si>
    <t>076070202401L0501111211</t>
  </si>
  <si>
    <t>076070202401L0501119213</t>
  </si>
  <si>
    <t>076070202401L3041611241</t>
  </si>
  <si>
    <t>07607020240521110612241</t>
  </si>
  <si>
    <t>07607020240543620612241</t>
  </si>
  <si>
    <t>07607030230142310612241</t>
  </si>
  <si>
    <t>07607030230142320611241</t>
  </si>
  <si>
    <t>07607030230142320612241</t>
  </si>
  <si>
    <t>076070302301S0050611241</t>
  </si>
  <si>
    <t>07607030240543620612241</t>
  </si>
  <si>
    <t>07607073830143190111211</t>
  </si>
  <si>
    <t>07607073830143190119213</t>
  </si>
  <si>
    <t>07607073840243190111211</t>
  </si>
  <si>
    <t>07607073840243190119213</t>
  </si>
  <si>
    <t>07607073840243190611241</t>
  </si>
  <si>
    <t>07607073840243190612241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</si>
  <si>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</si>
  <si>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</si>
  <si>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</si>
  <si>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</si>
  <si>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</si>
  <si>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</si>
  <si>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</si>
  <si>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</si>
  <si>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07607090220825301244346</t>
  </si>
  <si>
    <t>07607090250143600244225</t>
  </si>
  <si>
    <t>07607090250143600244226</t>
  </si>
  <si>
    <t>Увеличение стоимости основных средств</t>
  </si>
  <si>
    <t>07607090250143600244310</t>
  </si>
  <si>
    <t>Увеличение стоимости лекарственных препаратов и материалов, применяемых в медицинских целях</t>
  </si>
  <si>
    <t>07607090250143600244341</t>
  </si>
  <si>
    <t>07607090250143600244343</t>
  </si>
  <si>
    <t>07607090250143600244346</t>
  </si>
  <si>
    <t>07607090250143600244349</t>
  </si>
  <si>
    <t>07607093820122320611241</t>
  </si>
  <si>
    <t>07607093820122320612241</t>
  </si>
  <si>
    <t>076070938201S2320611241</t>
  </si>
  <si>
    <t>07607099900010000244223</t>
  </si>
  <si>
    <t>07610040310205510612241</t>
  </si>
  <si>
    <t>Пособия по социальной помощи населению в денежной форме</t>
  </si>
  <si>
    <t>07610040340123110313262</t>
  </si>
  <si>
    <t>07610040340123120323226</t>
  </si>
  <si>
    <t>07610040340123130313262</t>
  </si>
  <si>
    <t>07610040340325510611241</t>
  </si>
  <si>
    <t>07610040350113200313262</t>
  </si>
  <si>
    <t>07611033720148220111211</t>
  </si>
  <si>
    <t>07611033720148220119213</t>
  </si>
  <si>
    <t>07611033720148220244226</t>
  </si>
  <si>
    <t>07611033740143620612241</t>
  </si>
  <si>
    <t>07611033740143650612241</t>
  </si>
  <si>
    <t>07611033740148220111211</t>
  </si>
  <si>
    <t>07611033740148220119213</t>
  </si>
  <si>
    <t>07611033740148220611241</t>
  </si>
  <si>
    <t>07611033740148220612241</t>
  </si>
  <si>
    <t>07611039900010000244223</t>
  </si>
  <si>
    <t>09401069900002040121211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</si>
  <si>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</si>
  <si>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</si>
  <si>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</si>
  <si>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</si>
  <si>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</si>
  <si>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</si>
  <si>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</si>
  <si>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</si>
  <si>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</si>
  <si>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</si>
  <si>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</si>
  <si>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</si>
  <si>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</si>
  <si>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</si>
  <si>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09402039900151180530251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</si>
  <si>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</si>
  <si>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</si>
  <si>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</si>
  <si>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</si>
  <si>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</si>
  <si>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</si>
  <si>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</si>
  <si>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09501069900002040121266</t>
  </si>
  <si>
    <t>09501069900002040129213</t>
  </si>
  <si>
    <t>09501069900002040244221</t>
  </si>
  <si>
    <t>09501069900002040244223</t>
  </si>
  <si>
    <t>09501069900002040244225</t>
  </si>
  <si>
    <t>09501069900002040244226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</si>
  <si>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</si>
  <si>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</si>
  <si>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</si>
  <si>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</si>
  <si>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16501139900002040129213</t>
  </si>
  <si>
    <t>16501139900002040244221</t>
  </si>
  <si>
    <t>16501139900002040244223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</si>
  <si>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</si>
  <si>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</si>
  <si>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</si>
  <si>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</si>
  <si>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</si>
  <si>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</si>
  <si>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</si>
  <si>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</si>
  <si>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16501139900092030244226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</si>
  <si>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</si>
  <si>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</si>
  <si>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</si>
  <si>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</si>
  <si>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</si>
  <si>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</si>
  <si>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</si>
  <si>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</si>
  <si>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</si>
  <si>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</si>
  <si>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</si>
  <si>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</si>
  <si>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50001039900002040244225</t>
  </si>
  <si>
    <t>50001039900002040244226</t>
  </si>
  <si>
    <t>50001039900002040244227</t>
  </si>
  <si>
    <t>50001039900002040244310</t>
  </si>
  <si>
    <t>50001039900002040244343</t>
  </si>
  <si>
    <t>50001039900002040244346</t>
  </si>
  <si>
    <t>50001039900002040244349</t>
  </si>
  <si>
    <t>50001039900002040852291</t>
  </si>
  <si>
    <t>50001039900002040853297</t>
  </si>
  <si>
    <t>Иные выплаты текущего характера физическим лицам</t>
  </si>
  <si>
    <t>50001139900092030113296</t>
  </si>
  <si>
    <t>50001139900092030244226</t>
  </si>
  <si>
    <t>50001139900092030244349</t>
  </si>
  <si>
    <t>50001139900097080244226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</si>
  <si>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</si>
  <si>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</si>
  <si>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</si>
  <si>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</si>
  <si>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</si>
  <si>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</si>
  <si>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</si>
  <si>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</si>
  <si>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</si>
  <si>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</si>
  <si>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</si>
  <si>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</si>
  <si>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50101049900002040244343</t>
  </si>
  <si>
    <t>50101049900002040244346</t>
  </si>
  <si>
    <t>50101049900002040247223</t>
  </si>
  <si>
    <t>50101049900002040851291</t>
  </si>
  <si>
    <t>50101049900002040852291</t>
  </si>
  <si>
    <t>50101049900025240121211</t>
  </si>
  <si>
    <t>50101049900025240129213</t>
  </si>
  <si>
    <t>50101059900151200244226</t>
  </si>
  <si>
    <t>Расходы</t>
  </si>
  <si>
    <t>50101119900007411870200</t>
  </si>
  <si>
    <t>50101130350325330111211</t>
  </si>
  <si>
    <t>50101130350325330119213</t>
  </si>
  <si>
    <t>50101130350325330244226</t>
  </si>
  <si>
    <t>501011308Е0144020111211</t>
  </si>
  <si>
    <t>501011308Е0144020119213</t>
  </si>
  <si>
    <t>501011308Е0144020244346</t>
  </si>
  <si>
    <t>50101139900002043244349</t>
  </si>
  <si>
    <t>50101139900002950851291</t>
  </si>
  <si>
    <t>50101139900010000244223</t>
  </si>
  <si>
    <t>50101139900025260111211</t>
  </si>
  <si>
    <t>50101139900025260111266</t>
  </si>
  <si>
    <t>50101139900025260119213</t>
  </si>
  <si>
    <t>50101139900025270111211</t>
  </si>
  <si>
    <t>50101139900025270119213</t>
  </si>
  <si>
    <t>50101139900025340244310</t>
  </si>
  <si>
    <t>50101139900025350111211</t>
  </si>
  <si>
    <t>50101139900025350119213</t>
  </si>
  <si>
    <t>50101139900079300121211</t>
  </si>
  <si>
    <t>50101139900079300129213</t>
  </si>
  <si>
    <t>50101139900092030244222</t>
  </si>
  <si>
    <t>50101139900092030244225</t>
  </si>
  <si>
    <t>50101139900092030244226</t>
  </si>
  <si>
    <t>50101139900092030244349</t>
  </si>
  <si>
    <t>50101139900092030321262</t>
  </si>
  <si>
    <t>Пособия по социальной помощи населению в натуральной форме</t>
  </si>
  <si>
    <t>50101139900092030323263</t>
  </si>
  <si>
    <t>50101139900092030831296</t>
  </si>
  <si>
    <t>50101139900092410244227</t>
  </si>
  <si>
    <t>50101139900097080244226</t>
  </si>
  <si>
    <t>50101139901159300121211</t>
  </si>
  <si>
    <t>50101139901159300129213</t>
  </si>
  <si>
    <t>50103090730122920244225</t>
  </si>
  <si>
    <t>50103100700022670111211</t>
  </si>
  <si>
    <t>50103100700022670119213</t>
  </si>
  <si>
    <t>50103100700022670244221</t>
  </si>
  <si>
    <t>50103100700022670244223</t>
  </si>
  <si>
    <t>50103100700022670244226</t>
  </si>
  <si>
    <t>50103100700022670244310</t>
  </si>
  <si>
    <t>50103100700022670244346</t>
  </si>
  <si>
    <t>50103100700022670852291</t>
  </si>
  <si>
    <t>50103149900022700111211</t>
  </si>
  <si>
    <t>50103149900022700119213</t>
  </si>
  <si>
    <t>50104051421725361244226</t>
  </si>
  <si>
    <t>50104051421725362244226</t>
  </si>
  <si>
    <t>Безвозмездные перечисления финансовым организациям государственного сектора на производство</t>
  </si>
  <si>
    <t>50104051440663350811242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</si>
  <si>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</si>
  <si>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</si>
  <si>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</si>
  <si>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</si>
  <si>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</si>
  <si>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</si>
  <si>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50105010420796010632246</t>
  </si>
  <si>
    <t>50105029900010000244223</t>
  </si>
  <si>
    <t>501050314210L5764244226</t>
  </si>
  <si>
    <t>50106030910174460244226</t>
  </si>
  <si>
    <t>50107070640110990244226</t>
  </si>
  <si>
    <t>50107073820343100113226</t>
  </si>
  <si>
    <t>50107073820343100244222</t>
  </si>
  <si>
    <t>50107073820343100244349</t>
  </si>
  <si>
    <t>50107090240521110340296</t>
  </si>
  <si>
    <t>50108010630110990244349</t>
  </si>
  <si>
    <t>50109070110202110244226</t>
  </si>
  <si>
    <t>50110019900004910321262</t>
  </si>
  <si>
    <t>501100404205L4970322262</t>
  </si>
  <si>
    <t>50111023740212870113226</t>
  </si>
  <si>
    <t>50111023740212870113296</t>
  </si>
  <si>
    <t>50111023740212870244222</t>
  </si>
  <si>
    <t>50111023740212870244226</t>
  </si>
  <si>
    <t>50111023740212870244349</t>
  </si>
  <si>
    <t>50112011230245310811245</t>
  </si>
  <si>
    <t>50208010810144090611241</t>
  </si>
  <si>
    <t>50208010810144090612241</t>
  </si>
  <si>
    <t>5020801082A255193612241</t>
  </si>
  <si>
    <t>5020801082A255194612241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</si>
  <si>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</si>
  <si>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</si>
  <si>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</si>
  <si>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</si>
  <si>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</si>
  <si>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</si>
  <si>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50208019900010000244223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</si>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</sst>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397"/>
  <sheetViews>
    <sheetView tabSelected="1" workbookViewId="0">
      <selection sqref="A1:EQ1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918322314.12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719276817.13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719276817.13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199045496.99000001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918322314.12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719276817.13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719276817.13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199045496.99000001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73757.539999999994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73757.539999999994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-73757.539999999994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36.4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136844.60999999999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136844.60999999999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-136844.60999999999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>
        <v>1148000</v>
      </c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860717.13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860717.13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287282.87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48.6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/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311.33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311.33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-311.33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24.2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/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506520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506520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-506520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145.9" customHeight="1" x14ac:dyDescent="0.2">
      <c r="A26" s="69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>
        <v>34000</v>
      </c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34000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48.6" customHeight="1" x14ac:dyDescent="0.2">
      <c r="A27" s="67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58018000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>
        <v>38680000</v>
      </c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38680000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19338000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72.9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>
        <v>4866500</v>
      </c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2705000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2705000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2161500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36.4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2363000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2221220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2221220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141780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24.2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284262800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237429377.38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237429377.38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46833422.620000005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48.6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195832340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145657209.84999999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145657209.84999999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50175130.150000006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8988100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5470857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5470857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3517243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60.75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3430300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2572725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2572725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857575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72.95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5600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/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5600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19321630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19321630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19321630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36.4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928200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657697.18999999994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657697.18999999994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270502.81000000006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85.1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8173100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597000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597000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7576100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182.45" customHeight="1" x14ac:dyDescent="0.2">
      <c r="A38" s="69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208320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0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208320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85.15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1872186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1404139.5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1404139.5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468046.5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36.4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45990184.189999998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36651776.859999999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36651776.859999999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9338407.3299999982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48.6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/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3627957.93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3627957.93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-3627957.93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48.6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10000000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10000000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10000000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0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36.4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/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1000000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1000000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-1000000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36.4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11847053.93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17620600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17620600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-5773546.0700000003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60.75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/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-9782755.7799999993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-9782755.7799999993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9782755.7799999993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133.69999999999999" customHeight="1" x14ac:dyDescent="0.2">
      <c r="A46" s="69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10000000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0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10000000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133.69999999999999" customHeight="1" x14ac:dyDescent="0.2">
      <c r="A47" s="69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6978200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0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6978200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09.35" customHeight="1" x14ac:dyDescent="0.2">
      <c r="A48" s="69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7242000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>
        <v>6912718.4400000004</v>
      </c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6912718.4400000004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329281.55999999959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85.15" customHeight="1" x14ac:dyDescent="0.2">
      <c r="A49" s="67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>
        <v>1892.93</v>
      </c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1892.93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-1892.93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72.95" customHeight="1" x14ac:dyDescent="0.2">
      <c r="A50" s="67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>
        <v>3305000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508439.23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508439.23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2796560.77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48.6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1783448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0" si="2">CF51+CW51+DN51</f>
        <v>1783448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0" si="3">BJ51-EE51</f>
        <v>-1783448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97.1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>
        <v>110000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0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110000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97.15" customHeight="1" x14ac:dyDescent="0.2">
      <c r="A53" s="69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2205503.33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2205503.33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-2205503.33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109.3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328333.33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328333.33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-328333.33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72.95" customHeight="1" x14ac:dyDescent="0.2">
      <c r="A55" s="67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1000000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305319.13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305319.13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694680.87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60.75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/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122272.77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122272.77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-122272.77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121.5" customHeight="1" x14ac:dyDescent="0.2">
      <c r="A57" s="69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>
        <v>214101300</v>
      </c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143749152.49000001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143749152.49000001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70352147.50999999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70.25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/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748403.31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748403.31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-748403.31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85.15" customHeight="1" x14ac:dyDescent="0.2">
      <c r="A59" s="67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2372462.13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2372462.13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-2372462.13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145.9" customHeight="1" x14ac:dyDescent="0.2">
      <c r="A60" s="69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2475372.58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2475372.58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-2475372.58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45.9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1633025.16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1633025.16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-1633025.16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97.15" customHeight="1" x14ac:dyDescent="0.2">
      <c r="A62" s="69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585000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585000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-585000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97.15" customHeight="1" x14ac:dyDescent="0.2">
      <c r="A63" s="69" t="s">
        <v>118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6201000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6201000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-6201000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133.69999999999999" customHeight="1" x14ac:dyDescent="0.2">
      <c r="A64" s="69" t="s">
        <v>84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120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6164711.71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6164711.71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-6164711.71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58.1" customHeight="1" x14ac:dyDescent="0.2">
      <c r="A65" s="69" t="s">
        <v>121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122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36400.82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36400.82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-36400.82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33.69999999999999" customHeight="1" x14ac:dyDescent="0.2">
      <c r="A66" s="69" t="s">
        <v>86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123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6494641.4900000002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6494641.4900000002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-6494641.4900000002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133.69999999999999" customHeight="1" x14ac:dyDescent="0.2">
      <c r="A67" s="69" t="s">
        <v>124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-701132.83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-701132.83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701132.83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72.95" customHeight="1" x14ac:dyDescent="0.2">
      <c r="A68" s="67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>
        <v>8980000</v>
      </c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10115822.59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10115822.59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-1135822.5899999999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121.5" customHeight="1" x14ac:dyDescent="0.2">
      <c r="A69" s="69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3500000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4206048.99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4206048.99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-706048.99000000022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60.75" customHeight="1" x14ac:dyDescent="0.2">
      <c r="A70" s="67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29536.21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29536.21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-29536.21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48.6" customHeight="1" x14ac:dyDescent="0.2">
      <c r="A71" s="67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>
        <v>1045500</v>
      </c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1111935.76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1111935.76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-66435.760000000009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85.15" customHeight="1" x14ac:dyDescent="0.2">
      <c r="A72" s="67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>
        <v>2714000</v>
      </c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2308479.12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2308479.12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405520.87999999989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7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>
        <v>2057000</v>
      </c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1389273.71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1389273.71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667726.29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170.25" customHeight="1" x14ac:dyDescent="0.2">
      <c r="A74" s="69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/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226084.98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226084.98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-226084.98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158.1" customHeight="1" x14ac:dyDescent="0.2">
      <c r="A75" s="69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/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2750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2750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-2750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145.9" customHeight="1" x14ac:dyDescent="0.2">
      <c r="A76" s="69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5008.21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5008.21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-5008.21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133.69999999999999" customHeight="1" x14ac:dyDescent="0.2">
      <c r="A77" s="69" t="s">
        <v>144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145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2250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2250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-2250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85.15" customHeight="1" x14ac:dyDescent="0.2">
      <c r="A78" s="67" t="s">
        <v>146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147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1000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1000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-1000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182.45" customHeight="1" x14ac:dyDescent="0.2">
      <c r="A79" s="69" t="s">
        <v>148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149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/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4000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4000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-4000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21.5" customHeight="1" x14ac:dyDescent="0.2">
      <c r="A80" s="69" t="s">
        <v>150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151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535078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535078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-535078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</row>
    <row r="82" spans="1:166" ht="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</row>
    <row r="83" spans="1:166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</row>
    <row r="84" spans="1:166" ht="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</row>
    <row r="85" spans="1:166" ht="1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6" t="s">
        <v>152</v>
      </c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2" t="s">
        <v>153</v>
      </c>
    </row>
    <row r="91" spans="1:166" ht="12.75" customHeight="1" x14ac:dyDescent="0.2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1"/>
      <c r="CY91" s="71"/>
      <c r="CZ91" s="71"/>
      <c r="DA91" s="71"/>
      <c r="DB91" s="71"/>
      <c r="DC91" s="71"/>
      <c r="DD91" s="71"/>
      <c r="DE91" s="71"/>
      <c r="DF91" s="71"/>
      <c r="DG91" s="71"/>
      <c r="DH91" s="71"/>
      <c r="DI91" s="71"/>
      <c r="DJ91" s="71"/>
      <c r="DK91" s="71"/>
      <c r="DL91" s="71"/>
      <c r="DM91" s="71"/>
      <c r="DN91" s="71"/>
      <c r="DO91" s="71"/>
      <c r="DP91" s="71"/>
      <c r="DQ91" s="71"/>
      <c r="DR91" s="71"/>
      <c r="DS91" s="71"/>
      <c r="DT91" s="71"/>
      <c r="DU91" s="71"/>
      <c r="DV91" s="71"/>
      <c r="DW91" s="71"/>
      <c r="DX91" s="71"/>
      <c r="DY91" s="71"/>
      <c r="DZ91" s="71"/>
      <c r="EA91" s="71"/>
      <c r="EB91" s="71"/>
      <c r="EC91" s="71"/>
      <c r="ED91" s="71"/>
      <c r="EE91" s="71"/>
      <c r="EF91" s="71"/>
      <c r="EG91" s="71"/>
      <c r="EH91" s="71"/>
      <c r="EI91" s="71"/>
      <c r="EJ91" s="71"/>
      <c r="EK91" s="71"/>
      <c r="EL91" s="71"/>
      <c r="EM91" s="71"/>
      <c r="EN91" s="71"/>
      <c r="EO91" s="71"/>
      <c r="EP91" s="71"/>
      <c r="EQ91" s="71"/>
      <c r="ER91" s="71"/>
      <c r="ES91" s="71"/>
      <c r="ET91" s="71"/>
      <c r="EU91" s="71"/>
      <c r="EV91" s="71"/>
      <c r="EW91" s="71"/>
      <c r="EX91" s="71"/>
      <c r="EY91" s="71"/>
      <c r="EZ91" s="71"/>
      <c r="FA91" s="71"/>
      <c r="FB91" s="71"/>
      <c r="FC91" s="71"/>
      <c r="FD91" s="71"/>
      <c r="FE91" s="71"/>
      <c r="FF91" s="71"/>
      <c r="FG91" s="71"/>
      <c r="FH91" s="71"/>
      <c r="FI91" s="71"/>
      <c r="FJ91" s="71"/>
    </row>
    <row r="92" spans="1:166" ht="24" customHeight="1" x14ac:dyDescent="0.2">
      <c r="A92" s="41" t="s">
        <v>21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2"/>
      <c r="AK92" s="45" t="s">
        <v>22</v>
      </c>
      <c r="AL92" s="41"/>
      <c r="AM92" s="41"/>
      <c r="AN92" s="41"/>
      <c r="AO92" s="41"/>
      <c r="AP92" s="42"/>
      <c r="AQ92" s="45" t="s">
        <v>154</v>
      </c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2"/>
      <c r="BC92" s="45" t="s">
        <v>155</v>
      </c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2"/>
      <c r="BU92" s="45" t="s">
        <v>156</v>
      </c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2"/>
      <c r="CH92" s="35" t="s">
        <v>25</v>
      </c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7"/>
      <c r="EK92" s="35" t="s">
        <v>157</v>
      </c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70"/>
    </row>
    <row r="93" spans="1:166" ht="78.75" customHeight="1" x14ac:dyDescent="0.2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/>
      <c r="AA93" s="43"/>
      <c r="AB93" s="43"/>
      <c r="AC93" s="43"/>
      <c r="AD93" s="43"/>
      <c r="AE93" s="43"/>
      <c r="AF93" s="43"/>
      <c r="AG93" s="43"/>
      <c r="AH93" s="43"/>
      <c r="AI93" s="43"/>
      <c r="AJ93" s="44"/>
      <c r="AK93" s="46"/>
      <c r="AL93" s="43"/>
      <c r="AM93" s="43"/>
      <c r="AN93" s="43"/>
      <c r="AO93" s="43"/>
      <c r="AP93" s="44"/>
      <c r="AQ93" s="46"/>
      <c r="AR93" s="43"/>
      <c r="AS93" s="43"/>
      <c r="AT93" s="43"/>
      <c r="AU93" s="43"/>
      <c r="AV93" s="43"/>
      <c r="AW93" s="43"/>
      <c r="AX93" s="43"/>
      <c r="AY93" s="43"/>
      <c r="AZ93" s="43"/>
      <c r="BA93" s="43"/>
      <c r="BB93" s="44"/>
      <c r="BC93" s="46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4"/>
      <c r="BU93" s="46"/>
      <c r="BV93" s="43"/>
      <c r="BW93" s="43"/>
      <c r="BX93" s="43"/>
      <c r="BY93" s="43"/>
      <c r="BZ93" s="43"/>
      <c r="CA93" s="43"/>
      <c r="CB93" s="43"/>
      <c r="CC93" s="43"/>
      <c r="CD93" s="43"/>
      <c r="CE93" s="43"/>
      <c r="CF93" s="43"/>
      <c r="CG93" s="44"/>
      <c r="CH93" s="36" t="s">
        <v>158</v>
      </c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7"/>
      <c r="CX93" s="35" t="s">
        <v>28</v>
      </c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7"/>
      <c r="DK93" s="35" t="s">
        <v>29</v>
      </c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7"/>
      <c r="DX93" s="35" t="s">
        <v>30</v>
      </c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7"/>
      <c r="EK93" s="46" t="s">
        <v>159</v>
      </c>
      <c r="EL93" s="43"/>
      <c r="EM93" s="43"/>
      <c r="EN93" s="43"/>
      <c r="EO93" s="43"/>
      <c r="EP93" s="43"/>
      <c r="EQ93" s="43"/>
      <c r="ER93" s="43"/>
      <c r="ES93" s="43"/>
      <c r="ET93" s="43"/>
      <c r="EU93" s="43"/>
      <c r="EV93" s="43"/>
      <c r="EW93" s="44"/>
      <c r="EX93" s="35" t="s">
        <v>160</v>
      </c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70"/>
    </row>
    <row r="94" spans="1:166" ht="14.25" customHeight="1" x14ac:dyDescent="0.2">
      <c r="A94" s="39">
        <v>1</v>
      </c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40"/>
      <c r="AK94" s="29">
        <v>2</v>
      </c>
      <c r="AL94" s="30"/>
      <c r="AM94" s="30"/>
      <c r="AN94" s="30"/>
      <c r="AO94" s="30"/>
      <c r="AP94" s="31"/>
      <c r="AQ94" s="29">
        <v>3</v>
      </c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1"/>
      <c r="BC94" s="29">
        <v>4</v>
      </c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1"/>
      <c r="BU94" s="29">
        <v>5</v>
      </c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1"/>
      <c r="CH94" s="29">
        <v>6</v>
      </c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1"/>
      <c r="CX94" s="29">
        <v>7</v>
      </c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1"/>
      <c r="DK94" s="29">
        <v>8</v>
      </c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1"/>
      <c r="DX94" s="29">
        <v>9</v>
      </c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1"/>
      <c r="EK94" s="29">
        <v>10</v>
      </c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49">
        <v>11</v>
      </c>
      <c r="EY94" s="15"/>
      <c r="EZ94" s="15"/>
      <c r="FA94" s="15"/>
      <c r="FB94" s="15"/>
      <c r="FC94" s="15"/>
      <c r="FD94" s="15"/>
      <c r="FE94" s="15"/>
      <c r="FF94" s="15"/>
      <c r="FG94" s="15"/>
      <c r="FH94" s="15"/>
      <c r="FI94" s="15"/>
      <c r="FJ94" s="16"/>
    </row>
    <row r="95" spans="1:166" ht="15" customHeight="1" x14ac:dyDescent="0.2">
      <c r="A95" s="50" t="s">
        <v>161</v>
      </c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1" t="s">
        <v>162</v>
      </c>
      <c r="AL95" s="52"/>
      <c r="AM95" s="52"/>
      <c r="AN95" s="52"/>
      <c r="AO95" s="52"/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5">
        <v>992344922.75</v>
      </c>
      <c r="BD95" s="55"/>
      <c r="BE95" s="55"/>
      <c r="BF95" s="55"/>
      <c r="BG95" s="55"/>
      <c r="BH95" s="55"/>
      <c r="BI95" s="55"/>
      <c r="BJ95" s="55"/>
      <c r="BK95" s="55"/>
      <c r="BL95" s="55"/>
      <c r="BM95" s="55"/>
      <c r="BN95" s="55"/>
      <c r="BO95" s="55"/>
      <c r="BP95" s="55"/>
      <c r="BQ95" s="55"/>
      <c r="BR95" s="55"/>
      <c r="BS95" s="55"/>
      <c r="BT95" s="55"/>
      <c r="BU95" s="55">
        <v>992344922.75</v>
      </c>
      <c r="BV95" s="55"/>
      <c r="BW95" s="55"/>
      <c r="BX95" s="55"/>
      <c r="BY95" s="55"/>
      <c r="BZ95" s="55"/>
      <c r="CA95" s="55"/>
      <c r="CB95" s="55"/>
      <c r="CC95" s="55"/>
      <c r="CD95" s="55"/>
      <c r="CE95" s="55"/>
      <c r="CF95" s="55"/>
      <c r="CG95" s="55"/>
      <c r="CH95" s="55">
        <v>672919632.63999999</v>
      </c>
      <c r="CI95" s="55"/>
      <c r="CJ95" s="55"/>
      <c r="CK95" s="55"/>
      <c r="CL95" s="55"/>
      <c r="CM95" s="55"/>
      <c r="CN95" s="55"/>
      <c r="CO95" s="55"/>
      <c r="CP95" s="55"/>
      <c r="CQ95" s="55"/>
      <c r="CR95" s="55"/>
      <c r="CS95" s="55"/>
      <c r="CT95" s="55"/>
      <c r="CU95" s="55"/>
      <c r="CV95" s="55"/>
      <c r="CW95" s="55"/>
      <c r="CX95" s="55"/>
      <c r="CY95" s="55"/>
      <c r="CZ95" s="55"/>
      <c r="DA95" s="55"/>
      <c r="DB95" s="55"/>
      <c r="DC95" s="55"/>
      <c r="DD95" s="55"/>
      <c r="DE95" s="55"/>
      <c r="DF95" s="55"/>
      <c r="DG95" s="55"/>
      <c r="DH95" s="55"/>
      <c r="DI95" s="55"/>
      <c r="DJ95" s="55"/>
      <c r="DK95" s="55"/>
      <c r="DL95" s="55"/>
      <c r="DM95" s="55"/>
      <c r="DN95" s="55"/>
      <c r="DO95" s="55"/>
      <c r="DP95" s="55"/>
      <c r="DQ95" s="55"/>
      <c r="DR95" s="55"/>
      <c r="DS95" s="55"/>
      <c r="DT95" s="55"/>
      <c r="DU95" s="55"/>
      <c r="DV95" s="55"/>
      <c r="DW95" s="55"/>
      <c r="DX95" s="55">
        <f t="shared" ref="DX95:DX158" si="4">CH95+CX95+DK95</f>
        <v>672919632.63999999</v>
      </c>
      <c r="DY95" s="55"/>
      <c r="DZ95" s="55"/>
      <c r="EA95" s="55"/>
      <c r="EB95" s="55"/>
      <c r="EC95" s="55"/>
      <c r="ED95" s="55"/>
      <c r="EE95" s="55"/>
      <c r="EF95" s="55"/>
      <c r="EG95" s="55"/>
      <c r="EH95" s="55"/>
      <c r="EI95" s="55"/>
      <c r="EJ95" s="55"/>
      <c r="EK95" s="55">
        <f t="shared" ref="EK95:EK158" si="5">BC95-DX95</f>
        <v>319425290.11000001</v>
      </c>
      <c r="EL95" s="55"/>
      <c r="EM95" s="55"/>
      <c r="EN95" s="55"/>
      <c r="EO95" s="55"/>
      <c r="EP95" s="55"/>
      <c r="EQ95" s="55"/>
      <c r="ER95" s="55"/>
      <c r="ES95" s="55"/>
      <c r="ET95" s="55"/>
      <c r="EU95" s="55"/>
      <c r="EV95" s="55"/>
      <c r="EW95" s="55"/>
      <c r="EX95" s="55">
        <f t="shared" ref="EX95:EX158" si="6">BU95-DX95</f>
        <v>319425290.11000001</v>
      </c>
      <c r="EY95" s="55"/>
      <c r="EZ95" s="55"/>
      <c r="FA95" s="55"/>
      <c r="FB95" s="55"/>
      <c r="FC95" s="55"/>
      <c r="FD95" s="55"/>
      <c r="FE95" s="55"/>
      <c r="FF95" s="55"/>
      <c r="FG95" s="55"/>
      <c r="FH95" s="55"/>
      <c r="FI95" s="55"/>
      <c r="FJ95" s="56"/>
    </row>
    <row r="96" spans="1:166" ht="15" customHeight="1" x14ac:dyDescent="0.2">
      <c r="A96" s="57" t="s">
        <v>33</v>
      </c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  <c r="Z96" s="57"/>
      <c r="AA96" s="57"/>
      <c r="AB96" s="57"/>
      <c r="AC96" s="57"/>
      <c r="AD96" s="57"/>
      <c r="AE96" s="57"/>
      <c r="AF96" s="57"/>
      <c r="AG96" s="57"/>
      <c r="AH96" s="57"/>
      <c r="AI96" s="57"/>
      <c r="AJ96" s="57"/>
      <c r="AK96" s="58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62">
        <v>992344922.75</v>
      </c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>
        <v>992344922.75</v>
      </c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>
        <v>672919632.63999999</v>
      </c>
      <c r="CI96" s="62"/>
      <c r="CJ96" s="62"/>
      <c r="CK96" s="62"/>
      <c r="CL96" s="62"/>
      <c r="CM96" s="62"/>
      <c r="CN96" s="62"/>
      <c r="CO96" s="62"/>
      <c r="CP96" s="62"/>
      <c r="CQ96" s="62"/>
      <c r="CR96" s="62"/>
      <c r="CS96" s="62"/>
      <c r="CT96" s="62"/>
      <c r="CU96" s="62"/>
      <c r="CV96" s="62"/>
      <c r="CW96" s="62"/>
      <c r="CX96" s="62"/>
      <c r="CY96" s="62"/>
      <c r="CZ96" s="62"/>
      <c r="DA96" s="62"/>
      <c r="DB96" s="62"/>
      <c r="DC96" s="62"/>
      <c r="DD96" s="62"/>
      <c r="DE96" s="62"/>
      <c r="DF96" s="62"/>
      <c r="DG96" s="62"/>
      <c r="DH96" s="62"/>
      <c r="DI96" s="62"/>
      <c r="DJ96" s="62"/>
      <c r="DK96" s="62"/>
      <c r="DL96" s="62"/>
      <c r="DM96" s="62"/>
      <c r="DN96" s="62"/>
      <c r="DO96" s="62"/>
      <c r="DP96" s="62"/>
      <c r="DQ96" s="62"/>
      <c r="DR96" s="62"/>
      <c r="DS96" s="62"/>
      <c r="DT96" s="62"/>
      <c r="DU96" s="62"/>
      <c r="DV96" s="62"/>
      <c r="DW96" s="62"/>
      <c r="DX96" s="62">
        <f t="shared" si="4"/>
        <v>672919632.63999999</v>
      </c>
      <c r="DY96" s="62"/>
      <c r="DZ96" s="62"/>
      <c r="EA96" s="62"/>
      <c r="EB96" s="62"/>
      <c r="EC96" s="62"/>
      <c r="ED96" s="62"/>
      <c r="EE96" s="62"/>
      <c r="EF96" s="62"/>
      <c r="EG96" s="62"/>
      <c r="EH96" s="62"/>
      <c r="EI96" s="62"/>
      <c r="EJ96" s="62"/>
      <c r="EK96" s="62">
        <f t="shared" si="5"/>
        <v>319425290.11000001</v>
      </c>
      <c r="EL96" s="62"/>
      <c r="EM96" s="62"/>
      <c r="EN96" s="62"/>
      <c r="EO96" s="62"/>
      <c r="EP96" s="62"/>
      <c r="EQ96" s="62"/>
      <c r="ER96" s="62"/>
      <c r="ES96" s="62"/>
      <c r="ET96" s="62"/>
      <c r="EU96" s="62"/>
      <c r="EV96" s="62"/>
      <c r="EW96" s="62"/>
      <c r="EX96" s="62">
        <f t="shared" si="6"/>
        <v>319425290.11000001</v>
      </c>
      <c r="EY96" s="62"/>
      <c r="EZ96" s="62"/>
      <c r="FA96" s="62"/>
      <c r="FB96" s="62"/>
      <c r="FC96" s="62"/>
      <c r="FD96" s="62"/>
      <c r="FE96" s="62"/>
      <c r="FF96" s="62"/>
      <c r="FG96" s="62"/>
      <c r="FH96" s="62"/>
      <c r="FI96" s="62"/>
      <c r="FJ96" s="66"/>
    </row>
    <row r="97" spans="1:166" ht="12.75" x14ac:dyDescent="0.2">
      <c r="A97" s="67" t="s">
        <v>163</v>
      </c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  <c r="U97" s="67"/>
      <c r="V97" s="67"/>
      <c r="W97" s="67"/>
      <c r="X97" s="67"/>
      <c r="Y97" s="67"/>
      <c r="Z97" s="67"/>
      <c r="AA97" s="67"/>
      <c r="AB97" s="67"/>
      <c r="AC97" s="67"/>
      <c r="AD97" s="67"/>
      <c r="AE97" s="67"/>
      <c r="AF97" s="67"/>
      <c r="AG97" s="67"/>
      <c r="AH97" s="67"/>
      <c r="AI97" s="67"/>
      <c r="AJ97" s="68"/>
      <c r="AK97" s="58"/>
      <c r="AL97" s="59"/>
      <c r="AM97" s="59"/>
      <c r="AN97" s="59"/>
      <c r="AO97" s="59"/>
      <c r="AP97" s="59"/>
      <c r="AQ97" s="59" t="s">
        <v>164</v>
      </c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62">
        <v>342012</v>
      </c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>
        <v>342012</v>
      </c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>
        <v>241331.83</v>
      </c>
      <c r="CI97" s="62"/>
      <c r="CJ97" s="62"/>
      <c r="CK97" s="62"/>
      <c r="CL97" s="62"/>
      <c r="CM97" s="62"/>
      <c r="CN97" s="62"/>
      <c r="CO97" s="62"/>
      <c r="CP97" s="62"/>
      <c r="CQ97" s="62"/>
      <c r="CR97" s="62"/>
      <c r="CS97" s="62"/>
      <c r="CT97" s="62"/>
      <c r="CU97" s="62"/>
      <c r="CV97" s="62"/>
      <c r="CW97" s="62"/>
      <c r="CX97" s="62"/>
      <c r="CY97" s="62"/>
      <c r="CZ97" s="62"/>
      <c r="DA97" s="62"/>
      <c r="DB97" s="62"/>
      <c r="DC97" s="62"/>
      <c r="DD97" s="62"/>
      <c r="DE97" s="62"/>
      <c r="DF97" s="62"/>
      <c r="DG97" s="62"/>
      <c r="DH97" s="62"/>
      <c r="DI97" s="62"/>
      <c r="DJ97" s="62"/>
      <c r="DK97" s="62"/>
      <c r="DL97" s="62"/>
      <c r="DM97" s="62"/>
      <c r="DN97" s="62"/>
      <c r="DO97" s="62"/>
      <c r="DP97" s="62"/>
      <c r="DQ97" s="62"/>
      <c r="DR97" s="62"/>
      <c r="DS97" s="62"/>
      <c r="DT97" s="62"/>
      <c r="DU97" s="62"/>
      <c r="DV97" s="62"/>
      <c r="DW97" s="62"/>
      <c r="DX97" s="62">
        <f t="shared" si="4"/>
        <v>241331.83</v>
      </c>
      <c r="DY97" s="62"/>
      <c r="DZ97" s="62"/>
      <c r="EA97" s="62"/>
      <c r="EB97" s="62"/>
      <c r="EC97" s="62"/>
      <c r="ED97" s="62"/>
      <c r="EE97" s="62"/>
      <c r="EF97" s="62"/>
      <c r="EG97" s="62"/>
      <c r="EH97" s="62"/>
      <c r="EI97" s="62"/>
      <c r="EJ97" s="62"/>
      <c r="EK97" s="62">
        <f t="shared" si="5"/>
        <v>100680.17000000001</v>
      </c>
      <c r="EL97" s="62"/>
      <c r="EM97" s="62"/>
      <c r="EN97" s="62"/>
      <c r="EO97" s="62"/>
      <c r="EP97" s="62"/>
      <c r="EQ97" s="62"/>
      <c r="ER97" s="62"/>
      <c r="ES97" s="62"/>
      <c r="ET97" s="62"/>
      <c r="EU97" s="62"/>
      <c r="EV97" s="62"/>
      <c r="EW97" s="62"/>
      <c r="EX97" s="62">
        <f t="shared" si="6"/>
        <v>100680.17000000001</v>
      </c>
      <c r="EY97" s="62"/>
      <c r="EZ97" s="62"/>
      <c r="FA97" s="62"/>
      <c r="FB97" s="62"/>
      <c r="FC97" s="62"/>
      <c r="FD97" s="62"/>
      <c r="FE97" s="62"/>
      <c r="FF97" s="62"/>
      <c r="FG97" s="62"/>
      <c r="FH97" s="62"/>
      <c r="FI97" s="62"/>
      <c r="FJ97" s="66"/>
    </row>
    <row r="98" spans="1:166" ht="24.2" customHeight="1" x14ac:dyDescent="0.2">
      <c r="A98" s="67" t="s">
        <v>165</v>
      </c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  <c r="X98" s="67"/>
      <c r="Y98" s="67"/>
      <c r="Z98" s="67"/>
      <c r="AA98" s="67"/>
      <c r="AB98" s="67"/>
      <c r="AC98" s="67"/>
      <c r="AD98" s="67"/>
      <c r="AE98" s="67"/>
      <c r="AF98" s="67"/>
      <c r="AG98" s="67"/>
      <c r="AH98" s="67"/>
      <c r="AI98" s="67"/>
      <c r="AJ98" s="68"/>
      <c r="AK98" s="58"/>
      <c r="AL98" s="59"/>
      <c r="AM98" s="59"/>
      <c r="AN98" s="59"/>
      <c r="AO98" s="59"/>
      <c r="AP98" s="59"/>
      <c r="AQ98" s="59" t="s">
        <v>166</v>
      </c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62">
        <v>103288</v>
      </c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>
        <v>103288</v>
      </c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>
        <v>36010.370000000003</v>
      </c>
      <c r="CI98" s="62"/>
      <c r="CJ98" s="62"/>
      <c r="CK98" s="62"/>
      <c r="CL98" s="62"/>
      <c r="CM98" s="62"/>
      <c r="CN98" s="62"/>
      <c r="CO98" s="62"/>
      <c r="CP98" s="62"/>
      <c r="CQ98" s="62"/>
      <c r="CR98" s="62"/>
      <c r="CS98" s="62"/>
      <c r="CT98" s="62"/>
      <c r="CU98" s="62"/>
      <c r="CV98" s="62"/>
      <c r="CW98" s="62"/>
      <c r="CX98" s="62"/>
      <c r="CY98" s="62"/>
      <c r="CZ98" s="62"/>
      <c r="DA98" s="62"/>
      <c r="DB98" s="62"/>
      <c r="DC98" s="62"/>
      <c r="DD98" s="62"/>
      <c r="DE98" s="62"/>
      <c r="DF98" s="62"/>
      <c r="DG98" s="62"/>
      <c r="DH98" s="62"/>
      <c r="DI98" s="62"/>
      <c r="DJ98" s="62"/>
      <c r="DK98" s="62"/>
      <c r="DL98" s="62"/>
      <c r="DM98" s="62"/>
      <c r="DN98" s="62"/>
      <c r="DO98" s="62"/>
      <c r="DP98" s="62"/>
      <c r="DQ98" s="62"/>
      <c r="DR98" s="62"/>
      <c r="DS98" s="62"/>
      <c r="DT98" s="62"/>
      <c r="DU98" s="62"/>
      <c r="DV98" s="62"/>
      <c r="DW98" s="62"/>
      <c r="DX98" s="62">
        <f t="shared" si="4"/>
        <v>36010.370000000003</v>
      </c>
      <c r="DY98" s="62"/>
      <c r="DZ98" s="62"/>
      <c r="EA98" s="62"/>
      <c r="EB98" s="62"/>
      <c r="EC98" s="62"/>
      <c r="ED98" s="62"/>
      <c r="EE98" s="62"/>
      <c r="EF98" s="62"/>
      <c r="EG98" s="62"/>
      <c r="EH98" s="62"/>
      <c r="EI98" s="62"/>
      <c r="EJ98" s="62"/>
      <c r="EK98" s="62">
        <f t="shared" si="5"/>
        <v>67277.63</v>
      </c>
      <c r="EL98" s="62"/>
      <c r="EM98" s="62"/>
      <c r="EN98" s="62"/>
      <c r="EO98" s="62"/>
      <c r="EP98" s="62"/>
      <c r="EQ98" s="62"/>
      <c r="ER98" s="62"/>
      <c r="ES98" s="62"/>
      <c r="ET98" s="62"/>
      <c r="EU98" s="62"/>
      <c r="EV98" s="62"/>
      <c r="EW98" s="62"/>
      <c r="EX98" s="62">
        <f t="shared" si="6"/>
        <v>67277.63</v>
      </c>
      <c r="EY98" s="62"/>
      <c r="EZ98" s="62"/>
      <c r="FA98" s="62"/>
      <c r="FB98" s="62"/>
      <c r="FC98" s="62"/>
      <c r="FD98" s="62"/>
      <c r="FE98" s="62"/>
      <c r="FF98" s="62"/>
      <c r="FG98" s="62"/>
      <c r="FH98" s="62"/>
      <c r="FI98" s="62"/>
      <c r="FJ98" s="66"/>
    </row>
    <row r="99" spans="1:166" ht="12.75" x14ac:dyDescent="0.2">
      <c r="A99" s="67" t="s">
        <v>163</v>
      </c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67"/>
      <c r="AG99" s="67"/>
      <c r="AH99" s="67"/>
      <c r="AI99" s="67"/>
      <c r="AJ99" s="68"/>
      <c r="AK99" s="58"/>
      <c r="AL99" s="59"/>
      <c r="AM99" s="59"/>
      <c r="AN99" s="59"/>
      <c r="AO99" s="59"/>
      <c r="AP99" s="59"/>
      <c r="AQ99" s="59" t="s">
        <v>167</v>
      </c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62">
        <v>1362957.63</v>
      </c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>
        <v>1362957.63</v>
      </c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>
        <v>1198279.98</v>
      </c>
      <c r="CI99" s="62"/>
      <c r="CJ99" s="62"/>
      <c r="CK99" s="62"/>
      <c r="CL99" s="62"/>
      <c r="CM99" s="62"/>
      <c r="CN99" s="62"/>
      <c r="CO99" s="62"/>
      <c r="CP99" s="62"/>
      <c r="CQ99" s="62"/>
      <c r="CR99" s="62"/>
      <c r="CS99" s="62"/>
      <c r="CT99" s="62"/>
      <c r="CU99" s="62"/>
      <c r="CV99" s="62"/>
      <c r="CW99" s="62"/>
      <c r="CX99" s="62"/>
      <c r="CY99" s="62"/>
      <c r="CZ99" s="62"/>
      <c r="DA99" s="62"/>
      <c r="DB99" s="62"/>
      <c r="DC99" s="62"/>
      <c r="DD99" s="62"/>
      <c r="DE99" s="62"/>
      <c r="DF99" s="62"/>
      <c r="DG99" s="62"/>
      <c r="DH99" s="62"/>
      <c r="DI99" s="62"/>
      <c r="DJ99" s="62"/>
      <c r="DK99" s="62"/>
      <c r="DL99" s="62"/>
      <c r="DM99" s="62"/>
      <c r="DN99" s="62"/>
      <c r="DO99" s="62"/>
      <c r="DP99" s="62"/>
      <c r="DQ99" s="62"/>
      <c r="DR99" s="62"/>
      <c r="DS99" s="62"/>
      <c r="DT99" s="62"/>
      <c r="DU99" s="62"/>
      <c r="DV99" s="62"/>
      <c r="DW99" s="62"/>
      <c r="DX99" s="62">
        <f t="shared" si="4"/>
        <v>1198279.98</v>
      </c>
      <c r="DY99" s="62"/>
      <c r="DZ99" s="62"/>
      <c r="EA99" s="62"/>
      <c r="EB99" s="62"/>
      <c r="EC99" s="62"/>
      <c r="ED99" s="62"/>
      <c r="EE99" s="62"/>
      <c r="EF99" s="62"/>
      <c r="EG99" s="62"/>
      <c r="EH99" s="62"/>
      <c r="EI99" s="62"/>
      <c r="EJ99" s="62"/>
      <c r="EK99" s="62">
        <f t="shared" si="5"/>
        <v>164677.64999999991</v>
      </c>
      <c r="EL99" s="62"/>
      <c r="EM99" s="62"/>
      <c r="EN99" s="62"/>
      <c r="EO99" s="62"/>
      <c r="EP99" s="62"/>
      <c r="EQ99" s="62"/>
      <c r="ER99" s="62"/>
      <c r="ES99" s="62"/>
      <c r="ET99" s="62"/>
      <c r="EU99" s="62"/>
      <c r="EV99" s="62"/>
      <c r="EW99" s="62"/>
      <c r="EX99" s="62">
        <f t="shared" si="6"/>
        <v>164677.64999999991</v>
      </c>
      <c r="EY99" s="62"/>
      <c r="EZ99" s="62"/>
      <c r="FA99" s="62"/>
      <c r="FB99" s="62"/>
      <c r="FC99" s="62"/>
      <c r="FD99" s="62"/>
      <c r="FE99" s="62"/>
      <c r="FF99" s="62"/>
      <c r="FG99" s="62"/>
      <c r="FH99" s="62"/>
      <c r="FI99" s="62"/>
      <c r="FJ99" s="66"/>
    </row>
    <row r="100" spans="1:166" ht="24.2" customHeight="1" x14ac:dyDescent="0.2">
      <c r="A100" s="67" t="s">
        <v>168</v>
      </c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67"/>
      <c r="AG100" s="67"/>
      <c r="AH100" s="67"/>
      <c r="AI100" s="67"/>
      <c r="AJ100" s="68"/>
      <c r="AK100" s="58"/>
      <c r="AL100" s="59"/>
      <c r="AM100" s="59"/>
      <c r="AN100" s="59"/>
      <c r="AO100" s="59"/>
      <c r="AP100" s="59"/>
      <c r="AQ100" s="59" t="s">
        <v>169</v>
      </c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62">
        <v>3521.37</v>
      </c>
      <c r="BD100" s="62"/>
      <c r="BE100" s="62"/>
      <c r="BF100" s="62"/>
      <c r="BG100" s="62"/>
      <c r="BH100" s="62"/>
      <c r="BI100" s="62"/>
      <c r="BJ100" s="62"/>
      <c r="BK100" s="62"/>
      <c r="BL100" s="62"/>
      <c r="BM100" s="62"/>
      <c r="BN100" s="62"/>
      <c r="BO100" s="62"/>
      <c r="BP100" s="62"/>
      <c r="BQ100" s="62"/>
      <c r="BR100" s="62"/>
      <c r="BS100" s="62"/>
      <c r="BT100" s="62"/>
      <c r="BU100" s="62">
        <v>3521.37</v>
      </c>
      <c r="BV100" s="62"/>
      <c r="BW100" s="62"/>
      <c r="BX100" s="62"/>
      <c r="BY100" s="62"/>
      <c r="BZ100" s="62"/>
      <c r="CA100" s="62"/>
      <c r="CB100" s="62"/>
      <c r="CC100" s="62"/>
      <c r="CD100" s="62"/>
      <c r="CE100" s="62"/>
      <c r="CF100" s="62"/>
      <c r="CG100" s="62"/>
      <c r="CH100" s="62">
        <v>3521.37</v>
      </c>
      <c r="CI100" s="62"/>
      <c r="CJ100" s="62"/>
      <c r="CK100" s="62"/>
      <c r="CL100" s="62"/>
      <c r="CM100" s="62"/>
      <c r="CN100" s="62"/>
      <c r="CO100" s="62"/>
      <c r="CP100" s="62"/>
      <c r="CQ100" s="62"/>
      <c r="CR100" s="62"/>
      <c r="CS100" s="62"/>
      <c r="CT100" s="62"/>
      <c r="CU100" s="62"/>
      <c r="CV100" s="62"/>
      <c r="CW100" s="62"/>
      <c r="CX100" s="62"/>
      <c r="CY100" s="62"/>
      <c r="CZ100" s="62"/>
      <c r="DA100" s="62"/>
      <c r="DB100" s="62"/>
      <c r="DC100" s="62"/>
      <c r="DD100" s="62"/>
      <c r="DE100" s="62"/>
      <c r="DF100" s="62"/>
      <c r="DG100" s="62"/>
      <c r="DH100" s="62"/>
      <c r="DI100" s="62"/>
      <c r="DJ100" s="62"/>
      <c r="DK100" s="62"/>
      <c r="DL100" s="62"/>
      <c r="DM100" s="62"/>
      <c r="DN100" s="62"/>
      <c r="DO100" s="62"/>
      <c r="DP100" s="62"/>
      <c r="DQ100" s="62"/>
      <c r="DR100" s="62"/>
      <c r="DS100" s="62"/>
      <c r="DT100" s="62"/>
      <c r="DU100" s="62"/>
      <c r="DV100" s="62"/>
      <c r="DW100" s="62"/>
      <c r="DX100" s="62">
        <f t="shared" si="4"/>
        <v>3521.37</v>
      </c>
      <c r="DY100" s="62"/>
      <c r="DZ100" s="62"/>
      <c r="EA100" s="62"/>
      <c r="EB100" s="62"/>
      <c r="EC100" s="62"/>
      <c r="ED100" s="62"/>
      <c r="EE100" s="62"/>
      <c r="EF100" s="62"/>
      <c r="EG100" s="62"/>
      <c r="EH100" s="62"/>
      <c r="EI100" s="62"/>
      <c r="EJ100" s="62"/>
      <c r="EK100" s="62">
        <f t="shared" si="5"/>
        <v>0</v>
      </c>
      <c r="EL100" s="62"/>
      <c r="EM100" s="62"/>
      <c r="EN100" s="62"/>
      <c r="EO100" s="62"/>
      <c r="EP100" s="62"/>
      <c r="EQ100" s="62"/>
      <c r="ER100" s="62"/>
      <c r="ES100" s="62"/>
      <c r="ET100" s="62"/>
      <c r="EU100" s="62"/>
      <c r="EV100" s="62"/>
      <c r="EW100" s="62"/>
      <c r="EX100" s="62">
        <f t="shared" si="6"/>
        <v>0</v>
      </c>
      <c r="EY100" s="62"/>
      <c r="EZ100" s="62"/>
      <c r="FA100" s="62"/>
      <c r="FB100" s="62"/>
      <c r="FC100" s="62"/>
      <c r="FD100" s="62"/>
      <c r="FE100" s="62"/>
      <c r="FF100" s="62"/>
      <c r="FG100" s="62"/>
      <c r="FH100" s="62"/>
      <c r="FI100" s="62"/>
      <c r="FJ100" s="66"/>
    </row>
    <row r="101" spans="1:166" ht="24.2" customHeight="1" x14ac:dyDescent="0.2">
      <c r="A101" s="67" t="s">
        <v>170</v>
      </c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  <c r="U101" s="67"/>
      <c r="V101" s="67"/>
      <c r="W101" s="67"/>
      <c r="X101" s="67"/>
      <c r="Y101" s="67"/>
      <c r="Z101" s="67"/>
      <c r="AA101" s="67"/>
      <c r="AB101" s="67"/>
      <c r="AC101" s="67"/>
      <c r="AD101" s="67"/>
      <c r="AE101" s="67"/>
      <c r="AF101" s="67"/>
      <c r="AG101" s="67"/>
      <c r="AH101" s="67"/>
      <c r="AI101" s="67"/>
      <c r="AJ101" s="68"/>
      <c r="AK101" s="58"/>
      <c r="AL101" s="59"/>
      <c r="AM101" s="59"/>
      <c r="AN101" s="59"/>
      <c r="AO101" s="59"/>
      <c r="AP101" s="59"/>
      <c r="AQ101" s="59" t="s">
        <v>171</v>
      </c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1000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1000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1000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1000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0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0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24.2" customHeight="1" x14ac:dyDescent="0.2">
      <c r="A102" s="67" t="s">
        <v>165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172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412672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412672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385613.21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385613.21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27058.789999999979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27058.789999999979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12.75" x14ac:dyDescent="0.2">
      <c r="A103" s="67" t="s">
        <v>173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174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723648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723648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524611.99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524611.99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199036.01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199036.01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48.6" customHeight="1" x14ac:dyDescent="0.2">
      <c r="A104" s="67" t="s">
        <v>175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176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83997.1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83997.1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53452.7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53452.7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30544.400000000009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30544.400000000009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24.2" customHeight="1" x14ac:dyDescent="0.2">
      <c r="A105" s="67" t="s">
        <v>177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178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33536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33536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33536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33536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12.75" x14ac:dyDescent="0.2">
      <c r="A106" s="67" t="s">
        <v>179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180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548360.4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548360.4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233431.4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233431.4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314929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314929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12.75" x14ac:dyDescent="0.2">
      <c r="A107" s="67" t="s">
        <v>181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182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13000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13000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5521.01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5521.01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7478.99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7478.99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24.2" customHeight="1" x14ac:dyDescent="0.2">
      <c r="A108" s="67" t="s">
        <v>183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184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150000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150000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79800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79800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70200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70200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36.4" customHeight="1" x14ac:dyDescent="0.2">
      <c r="A109" s="67" t="s">
        <v>185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186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30000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30000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30000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30000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7" t="s">
        <v>187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188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80605.5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80605.5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80605.5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80605.5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189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190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12000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12000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10900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10900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1100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1100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12.75" x14ac:dyDescent="0.2">
      <c r="A112" s="67" t="s">
        <v>189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191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1300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1300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1300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1300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12.75" x14ac:dyDescent="0.2">
      <c r="A113" s="67" t="s">
        <v>187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192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6600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6600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/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0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6600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6600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163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193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6687755.4800000004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6687755.4800000004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5790763.4299999997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5790763.4299999997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896992.05000000075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896992.05000000075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24.2" customHeight="1" x14ac:dyDescent="0.2">
      <c r="A115" s="67" t="s">
        <v>168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194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21659.52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21659.52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21659.52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21659.52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0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0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12.75" x14ac:dyDescent="0.2">
      <c r="A116" s="67" t="s">
        <v>179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195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47167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47167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25416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25416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21751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21751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24.2" customHeight="1" x14ac:dyDescent="0.2">
      <c r="A117" s="67" t="s">
        <v>165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196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2026244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2026244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1744417.04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1744417.04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281826.95999999996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281826.95999999996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12.75" x14ac:dyDescent="0.2">
      <c r="A118" s="67" t="s">
        <v>197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198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65000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65000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14552.46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14552.46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50447.54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50447.54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187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199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10456.799999999999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10456.799999999999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1465.68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1465.68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8991.119999999999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8991.119999999999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24.2" customHeight="1" x14ac:dyDescent="0.2">
      <c r="A120" s="67" t="s">
        <v>177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200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10061.700000000001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10061.700000000001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7195.76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7195.76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2865.9400000000005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2865.9400000000005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179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201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291734.5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291734.5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172519.28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172519.28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119215.22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119215.22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24.2" customHeight="1" x14ac:dyDescent="0.2">
      <c r="A122" s="67" t="s">
        <v>202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203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23804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23804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>
        <v>23804</v>
      </c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23804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0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0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12.75" x14ac:dyDescent="0.2">
      <c r="A123" s="67" t="s">
        <v>187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204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241080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241080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34800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34800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206280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206280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12.75" x14ac:dyDescent="0.2">
      <c r="A124" s="67" t="s">
        <v>189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205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96200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96200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67745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67745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28455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28455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36.4" customHeight="1" x14ac:dyDescent="0.2">
      <c r="A125" s="67" t="s">
        <v>206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207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37653707.5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37653707.5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27175227.059999999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27175227.059999999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10478480.440000001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10478480.440000001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36.4" customHeight="1" x14ac:dyDescent="0.2">
      <c r="A126" s="67" t="s">
        <v>206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208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3690400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3690400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3690400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3690400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0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0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36.4" customHeight="1" x14ac:dyDescent="0.2">
      <c r="A127" s="67" t="s">
        <v>206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209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60236034.670000002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60236034.670000002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48952203.460000001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48952203.460000001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11283831.210000001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11283831.210000001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36.4" customHeight="1" x14ac:dyDescent="0.2">
      <c r="A128" s="67" t="s">
        <v>206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210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39216.25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39216.25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26144.16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26144.16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13072.09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13072.09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12.75" x14ac:dyDescent="0.2">
      <c r="A129" s="67" t="s">
        <v>163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211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35397773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35397773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/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0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35397773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35397773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24.2" customHeight="1" x14ac:dyDescent="0.2">
      <c r="A130" s="67" t="s">
        <v>165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212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10690127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10690127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/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0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10690127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10690127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24.2" customHeight="1" x14ac:dyDescent="0.2">
      <c r="A131" s="67" t="s">
        <v>177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213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1515540.34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1515540.34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/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0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1515540.34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1515540.34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12.75" x14ac:dyDescent="0.2">
      <c r="A132" s="67" t="s">
        <v>179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214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5680287.2199999997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5680287.2199999997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/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5680287.2199999997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5680287.2199999997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36.4" customHeight="1" x14ac:dyDescent="0.2">
      <c r="A133" s="67" t="s">
        <v>206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215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6879868.7999999998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6879868.7999999998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6797908.7999999998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6797908.7999999998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81960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81960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24.2" customHeight="1" x14ac:dyDescent="0.2">
      <c r="A134" s="67" t="s">
        <v>177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216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1393860.5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1393860.5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/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0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1393860.5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1393860.5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206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217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171050793.83000001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171050793.83000001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140029922.77000001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140029922.77000001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31020871.060000002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31020871.060000002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206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218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142346744.19999999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142346744.19999999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99232496.939999998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99232496.939999998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43114247.25999999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43114247.25999999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12.75" x14ac:dyDescent="0.2">
      <c r="A137" s="67" t="s">
        <v>179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219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182090.68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182090.68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/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0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182090.68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182090.68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12.75" x14ac:dyDescent="0.2">
      <c r="A138" s="67" t="s">
        <v>179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220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173500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173500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/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0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173500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173500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206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221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407408.96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407408.96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33216.519999999997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33216.519999999997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374192.44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374192.44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206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222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1872186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1872186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1404139.5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1404139.5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468046.5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468046.5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36.4" customHeight="1" x14ac:dyDescent="0.2">
      <c r="A141" s="67" t="s">
        <v>206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223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19321630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19321630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>
        <v>19321630</v>
      </c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19321630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0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0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12.75" x14ac:dyDescent="0.2">
      <c r="A142" s="67" t="s">
        <v>163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224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160000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160000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160000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160000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24.2" customHeight="1" x14ac:dyDescent="0.2">
      <c r="A143" s="67" t="s">
        <v>165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225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48320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48320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48320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48320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206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226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8110900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8110900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4508370.49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4508370.49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3602529.51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3602529.51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36.4" customHeight="1" x14ac:dyDescent="0.2">
      <c r="A145" s="67" t="s">
        <v>206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227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65100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65100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15100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15100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50000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50000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206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228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196080.75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196080.75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124184.76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124184.76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71895.990000000005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71895.990000000005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206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229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352635.62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352635.62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352635.62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352635.62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206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230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2586299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2586299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785800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785800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1800499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1800499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206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231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565553.93999999994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565553.93999999994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565553.93999999994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565553.93999999994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36.4" customHeight="1" x14ac:dyDescent="0.2">
      <c r="A150" s="67" t="s">
        <v>206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232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21639711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21639711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18331363.629999999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18331363.629999999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3308347.370000001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3308347.370000001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36.4" customHeight="1" x14ac:dyDescent="0.2">
      <c r="A151" s="67" t="s">
        <v>206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233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78432.479999999996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78432.479999999996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52288.32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52288.32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26144.159999999996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26144.159999999996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12.75" x14ac:dyDescent="0.2">
      <c r="A152" s="67" t="s">
        <v>163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234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91200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91200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/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91200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91200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24.2" customHeight="1" x14ac:dyDescent="0.2">
      <c r="A153" s="67" t="s">
        <v>165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235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27546.400000000001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27546.400000000001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/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27546.400000000001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27546.400000000001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12.75" x14ac:dyDescent="0.2">
      <c r="A154" s="67" t="s">
        <v>163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236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25361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25361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/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0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25361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25361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24.2" customHeight="1" x14ac:dyDescent="0.2">
      <c r="A155" s="67" t="s">
        <v>165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237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7659.08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7659.08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/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0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7659.08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7659.08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36.4" customHeight="1" x14ac:dyDescent="0.2">
      <c r="A156" s="67" t="s">
        <v>206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238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2815744.3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2815744.3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1272043.17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1272043.17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1543701.13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1543701.13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36.4" customHeight="1" x14ac:dyDescent="0.2">
      <c r="A157" s="67" t="s">
        <v>206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239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11460600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11460600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365326.75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365326.75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11095273.25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11095273.25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12.75" x14ac:dyDescent="0.2">
      <c r="A158" s="67" t="s">
        <v>163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240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4646451.1399999997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4646451.1399999997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2915864.25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2915864.25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1730586.8899999997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1730586.8899999997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24.2" customHeight="1" x14ac:dyDescent="0.2">
      <c r="A159" s="67" t="s">
        <v>168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241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10591.86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10591.86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>
        <v>10591.86</v>
      </c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ref="DX159:DX222" si="7">CH159+CX159+DK159</f>
        <v>10591.86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ref="EK159:EK222" si="8">BC159-DX159</f>
        <v>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ref="EX159:EX222" si="9">BU159-DX159</f>
        <v>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24.2" customHeight="1" x14ac:dyDescent="0.2">
      <c r="A160" s="67" t="s">
        <v>170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242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5000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5000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7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8"/>
        <v>5000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9"/>
        <v>5000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12.75" x14ac:dyDescent="0.2">
      <c r="A161" s="67" t="s">
        <v>179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243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17000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17000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1000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7"/>
        <v>1000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8"/>
        <v>16000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9"/>
        <v>16000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24.2" customHeight="1" x14ac:dyDescent="0.2">
      <c r="A162" s="67" t="s">
        <v>165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244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1406427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1406427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893730.18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7"/>
        <v>893730.18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8"/>
        <v>512696.81999999995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9"/>
        <v>512696.81999999995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7" t="s">
        <v>197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245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59000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59000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8626.1200000000008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7"/>
        <v>8626.1200000000008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8"/>
        <v>50373.88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9"/>
        <v>50373.88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177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246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55630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55630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/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si="7"/>
        <v>0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si="8"/>
        <v>55630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si="9"/>
        <v>55630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12.75" x14ac:dyDescent="0.2">
      <c r="A165" s="67" t="s">
        <v>179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247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20000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20000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6362.4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6362.4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13637.6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13637.6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24.2" customHeight="1" x14ac:dyDescent="0.2">
      <c r="A166" s="67" t="s">
        <v>202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248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30000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30000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/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30000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30000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177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249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18000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18000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18000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18000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179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250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243300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243300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243300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243300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251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252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12450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12450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12450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12450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36.4" customHeight="1" x14ac:dyDescent="0.2">
      <c r="A170" s="67" t="s">
        <v>253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254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7000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7000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7000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7000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24.2" customHeight="1" x14ac:dyDescent="0.2">
      <c r="A171" s="67" t="s">
        <v>183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255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57687.3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57687.3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57687.3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57687.3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24.2" customHeight="1" x14ac:dyDescent="0.2">
      <c r="A172" s="67" t="s">
        <v>202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256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51765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51765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51765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51765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36.4" customHeight="1" x14ac:dyDescent="0.2">
      <c r="A173" s="67" t="s">
        <v>185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257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459797.7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459797.7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410000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410000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49797.700000000012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49797.700000000012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36.4" customHeight="1" x14ac:dyDescent="0.2">
      <c r="A174" s="67" t="s">
        <v>206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258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714821.2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714821.2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567021.19999999995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567021.19999999995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147800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147800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36.4" customHeight="1" x14ac:dyDescent="0.2">
      <c r="A175" s="67" t="s">
        <v>206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259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1886678.8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1886678.8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1083805.8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1083805.8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802873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802873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36.4" customHeight="1" x14ac:dyDescent="0.2">
      <c r="A176" s="67" t="s">
        <v>206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260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23300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23300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22587.22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22587.22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712.77999999999884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712.77999999999884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12.75" x14ac:dyDescent="0.2">
      <c r="A177" s="67" t="s">
        <v>187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261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1110500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1110500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1110500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1110500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36.4" customHeight="1" x14ac:dyDescent="0.2">
      <c r="A178" s="67" t="s">
        <v>206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262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997900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997900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997900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997900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0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0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24.2" customHeight="1" x14ac:dyDescent="0.2">
      <c r="A179" s="67" t="s">
        <v>263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264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3584600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3584600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2154816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2154816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1429784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1429784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12.75" x14ac:dyDescent="0.2">
      <c r="A180" s="67" t="s">
        <v>179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265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1301700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1301700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840668.4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840668.4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461031.6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461031.6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24.2" customHeight="1" x14ac:dyDescent="0.2">
      <c r="A181" s="67" t="s">
        <v>263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266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4101800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4101800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2475371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2475371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1626429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1626429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36.4" customHeight="1" x14ac:dyDescent="0.2">
      <c r="A182" s="67" t="s">
        <v>206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267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1990100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1990100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995052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995052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995048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995048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24.2" customHeight="1" x14ac:dyDescent="0.2">
      <c r="A183" s="67" t="s">
        <v>263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268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5810000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5810000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>
        <v>570140.73</v>
      </c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570140.73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5239859.2699999996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5239859.2699999996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12.75" x14ac:dyDescent="0.2">
      <c r="A184" s="67" t="s">
        <v>163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269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1769954.94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1769954.94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/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0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1769954.94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1769954.94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24.2" customHeight="1" x14ac:dyDescent="0.2">
      <c r="A185" s="67" t="s">
        <v>165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270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567734.69999999995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567734.69999999995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/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0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567734.69999999995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567734.69999999995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12.75" x14ac:dyDescent="0.2">
      <c r="A186" s="67" t="s">
        <v>179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271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1138800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1138800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/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0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1138800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1138800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36.4" customHeight="1" x14ac:dyDescent="0.2">
      <c r="A187" s="67" t="s">
        <v>206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272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58824.36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58824.36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32680.2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32680.2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26144.16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26144.16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36.4" customHeight="1" x14ac:dyDescent="0.2">
      <c r="A188" s="67" t="s">
        <v>206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273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697410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697410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398432.6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398432.6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298977.40000000002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298977.40000000002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12.75" x14ac:dyDescent="0.2">
      <c r="A189" s="67" t="s">
        <v>163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274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61898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61898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/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0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61898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61898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24.2" customHeight="1" x14ac:dyDescent="0.2">
      <c r="A190" s="67" t="s">
        <v>165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275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18693.5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18693.5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/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0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18693.5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18693.5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7" t="s">
        <v>206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276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73392208.5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73392208.5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68568296.269999996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68568296.269999996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4823912.2300000042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4823912.2300000042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36.4" customHeight="1" x14ac:dyDescent="0.2">
      <c r="A192" s="67" t="s">
        <v>206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277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6531474.5800000001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6531474.5800000001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>
        <v>1454710.44</v>
      </c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1454710.44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5076764.1400000006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5076764.1400000006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12.75" x14ac:dyDescent="0.2">
      <c r="A193" s="67" t="s">
        <v>187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278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295000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295000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295000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295000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12.75" x14ac:dyDescent="0.2">
      <c r="A194" s="67" t="s">
        <v>163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279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3769584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3769584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3358505.41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3358505.41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411078.58999999985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411078.58999999985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24.2" customHeight="1" x14ac:dyDescent="0.2">
      <c r="A195" s="67" t="s">
        <v>170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280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400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400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400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400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179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281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3600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3600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>
        <v>3600</v>
      </c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3600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0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0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24.2" customHeight="1" x14ac:dyDescent="0.2">
      <c r="A197" s="67" t="s">
        <v>165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282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1138414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1138414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992407.26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992407.26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146006.74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146006.74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12.75" x14ac:dyDescent="0.2">
      <c r="A198" s="67" t="s">
        <v>197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283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44400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44400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12164.66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12164.66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32235.34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32235.34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7" t="s">
        <v>173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284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557312.78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557312.78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>
        <v>312000</v>
      </c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312000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245312.78000000003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245312.78000000003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12.75" x14ac:dyDescent="0.2">
      <c r="A200" s="67" t="s">
        <v>187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285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11691.4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11691.4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/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0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11691.4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11691.4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48.6" customHeight="1" x14ac:dyDescent="0.2">
      <c r="A201" s="67" t="s">
        <v>175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286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122500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122500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61099.96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61099.96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61400.04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61400.04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24.2" customHeight="1" x14ac:dyDescent="0.2">
      <c r="A202" s="67" t="s">
        <v>177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287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480759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480759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246416.94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246416.94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234342.06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234342.06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12.75" x14ac:dyDescent="0.2">
      <c r="A203" s="67" t="s">
        <v>179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288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119400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119400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36039.96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36039.96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83360.040000000008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83360.040000000008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12.75" x14ac:dyDescent="0.2">
      <c r="A204" s="67" t="s">
        <v>181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289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7000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7000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5969.82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5969.82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1030.1800000000003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1030.1800000000003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24.2" customHeight="1" x14ac:dyDescent="0.2">
      <c r="A205" s="67" t="s">
        <v>183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290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92411.22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92411.22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52411.22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52411.22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40000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40000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202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291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10125.6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10125.6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850.31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850.31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9275.2900000000009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9275.2900000000009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12.75" x14ac:dyDescent="0.2">
      <c r="A207" s="67" t="s">
        <v>189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292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10000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10000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1832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1832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8168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8168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36.4" customHeight="1" x14ac:dyDescent="0.2">
      <c r="A208" s="67" t="s">
        <v>293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294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3430300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3430300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2572725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2572725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857575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857575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36.4" customHeight="1" x14ac:dyDescent="0.2">
      <c r="A209" s="67" t="s">
        <v>293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295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2206700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2206700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>
        <v>1397666.6</v>
      </c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1397666.6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809033.39999999991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809033.39999999991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36.4" customHeight="1" x14ac:dyDescent="0.2">
      <c r="A210" s="67" t="s">
        <v>293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296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30186000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30186000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22837047.27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22837047.27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7348952.7300000004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7348952.7300000004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36.4" customHeight="1" x14ac:dyDescent="0.2">
      <c r="A211" s="67" t="s">
        <v>293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297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41925.65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41925.65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41925.65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41925.65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0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0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36.4" customHeight="1" x14ac:dyDescent="0.2">
      <c r="A212" s="67" t="s">
        <v>293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298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20188242.699999999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20188242.699999999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16150600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16150600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4037642.6999999993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4037642.6999999993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36.4" customHeight="1" x14ac:dyDescent="0.2">
      <c r="A213" s="67" t="s">
        <v>293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299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18403898.800000001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18403898.800000001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17603898.800000001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17603898.800000001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800000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800000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36.4" customHeight="1" x14ac:dyDescent="0.2">
      <c r="A214" s="67" t="s">
        <v>293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300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8000000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8000000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8000000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8000000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12.75" x14ac:dyDescent="0.2">
      <c r="A215" s="67" t="s">
        <v>163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301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1561852.01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1561852.01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1264689.33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1264689.33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297162.67999999993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297162.67999999993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24.2" customHeight="1" x14ac:dyDescent="0.2">
      <c r="A216" s="67" t="s">
        <v>168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302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8745.99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8745.99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8745.99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8745.99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24.2" customHeight="1" x14ac:dyDescent="0.2">
      <c r="A217" s="67" t="s">
        <v>165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303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474322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474322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381936.18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381936.18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92385.82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92385.82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12.75" x14ac:dyDescent="0.2">
      <c r="A218" s="67" t="s">
        <v>197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304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7000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7000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901.83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901.83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6098.17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6098.17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12.75" x14ac:dyDescent="0.2">
      <c r="A219" s="67" t="s">
        <v>187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305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12000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12000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930.06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930.06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11069.94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11069.94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24.2" customHeight="1" x14ac:dyDescent="0.2">
      <c r="A220" s="67" t="s">
        <v>177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306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5000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5000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2200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2200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2800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2800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12.75" x14ac:dyDescent="0.2">
      <c r="A221" s="67" t="s">
        <v>179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307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10800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10800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10800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10800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24.2" customHeight="1" x14ac:dyDescent="0.2">
      <c r="A222" s="67" t="s">
        <v>202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308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8400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8400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2988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2988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5412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5412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24.2" customHeight="1" x14ac:dyDescent="0.2">
      <c r="A223" s="67" t="s">
        <v>309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310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10000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10000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10000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ref="DX223:DX286" si="10">CH223+CX223+DK223</f>
        <v>10000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ref="EK223:EK286" si="11">BC223-DX223</f>
        <v>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ref="EX223:EX286" si="12">BU223-DX223</f>
        <v>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163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311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2156904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2156904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1465850.11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10"/>
        <v>1465850.11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11"/>
        <v>691053.8899999999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12"/>
        <v>691053.8899999999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24.2" customHeight="1" x14ac:dyDescent="0.2">
      <c r="A225" s="67" t="s">
        <v>165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312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651387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651387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442686.73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10"/>
        <v>442686.73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11"/>
        <v>208700.27000000002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12"/>
        <v>208700.27000000002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197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313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29275.71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29275.71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23844.34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10"/>
        <v>23844.34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11"/>
        <v>5431.369999999999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12"/>
        <v>5431.369999999999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12.75" x14ac:dyDescent="0.2">
      <c r="A227" s="67" t="s">
        <v>187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314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19000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19000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/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10"/>
        <v>0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11"/>
        <v>19000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12"/>
        <v>19000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24.2" customHeight="1" x14ac:dyDescent="0.2">
      <c r="A228" s="67" t="s">
        <v>177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315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6300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6300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6300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si="10"/>
        <v>6300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si="11"/>
        <v>0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si="12"/>
        <v>0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12.75" x14ac:dyDescent="0.2">
      <c r="A229" s="67" t="s">
        <v>179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316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8905.98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8905.98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8905.98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8905.98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12.75" x14ac:dyDescent="0.2">
      <c r="A230" s="67" t="s">
        <v>181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317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4818.3100000000004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4818.3100000000004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4813.8100000000004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4813.8100000000004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4.5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4.5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183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318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60000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60000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34320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34320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25680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25680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24.2" customHeight="1" x14ac:dyDescent="0.2">
      <c r="A232" s="67" t="s">
        <v>202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319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25000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25000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25000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25000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12.75" x14ac:dyDescent="0.2">
      <c r="A233" s="67" t="s">
        <v>189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320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6000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6000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2409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2409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3591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3591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12.75" x14ac:dyDescent="0.2">
      <c r="A234" s="67" t="s">
        <v>163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321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7066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7066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/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0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7066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7066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24.2" customHeight="1" x14ac:dyDescent="0.2">
      <c r="A235" s="67" t="s">
        <v>165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322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2134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2134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/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0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2134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2134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12.75" x14ac:dyDescent="0.2">
      <c r="A236" s="67" t="s">
        <v>179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323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318000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318000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286000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286000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32000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32000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12.75" x14ac:dyDescent="0.2">
      <c r="A237" s="67" t="s">
        <v>163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324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2482681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2482681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1927024.26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1927024.26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555656.74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555656.74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24.2" customHeight="1" x14ac:dyDescent="0.2">
      <c r="A238" s="67" t="s">
        <v>165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325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749819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749819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581961.86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581961.86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167857.14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167857.14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163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326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3149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3149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/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0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3149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3149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165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327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951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951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/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0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951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951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12.75" x14ac:dyDescent="0.2">
      <c r="A241" s="67" t="s">
        <v>163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328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6635727.3499999996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6635727.3499999996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5888113.9900000002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5888113.9900000002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747613.3599999994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747613.3599999994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24.2" customHeight="1" x14ac:dyDescent="0.2">
      <c r="A242" s="67" t="s">
        <v>168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329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38572.65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38572.65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38572.65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38572.65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24.2" customHeight="1" x14ac:dyDescent="0.2">
      <c r="A243" s="67" t="s">
        <v>170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330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495640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495640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368440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368440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127200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127200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12.75" x14ac:dyDescent="0.2">
      <c r="A244" s="67" t="s">
        <v>179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331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167506.13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167506.13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151446.13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151446.13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16060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16060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24.2" customHeight="1" x14ac:dyDescent="0.2">
      <c r="A245" s="67" t="s">
        <v>165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332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2015660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2015660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1774634.11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1774634.11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241025.8899999999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241025.8899999999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12.75" x14ac:dyDescent="0.2">
      <c r="A246" s="67" t="s">
        <v>197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333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38942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38942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26025.86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26025.86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12916.14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12916.14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12.75" x14ac:dyDescent="0.2">
      <c r="A247" s="67" t="s">
        <v>173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334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1193372.2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1193372.2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771464.2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771464.2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421908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421908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12.75" x14ac:dyDescent="0.2">
      <c r="A248" s="67" t="s">
        <v>187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335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178000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178000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6045.39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6045.39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171954.61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171954.61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24.2" customHeight="1" x14ac:dyDescent="0.2">
      <c r="A249" s="67" t="s">
        <v>177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336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1052223.8700000001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1052223.8700000001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1003849.67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1003849.67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48374.20000000007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48374.20000000007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12.75" x14ac:dyDescent="0.2">
      <c r="A250" s="67" t="s">
        <v>179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337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558068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558068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363642.36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363642.36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194425.64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194425.64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181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338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25000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25000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17382.45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17382.45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7617.5499999999993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7617.5499999999993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7" t="s">
        <v>251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339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8150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8150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8150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8150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0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0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4.2" customHeight="1" x14ac:dyDescent="0.2">
      <c r="A253" s="67" t="s">
        <v>183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340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1648586.9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1648586.9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1105382.28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1105382.28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543204.61999999988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543204.61999999988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24.2" customHeight="1" x14ac:dyDescent="0.2">
      <c r="A254" s="67" t="s">
        <v>202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341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44170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44170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44170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44170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0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0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36.4" customHeight="1" x14ac:dyDescent="0.2">
      <c r="A255" s="67" t="s">
        <v>185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342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6880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6880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6880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6880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12.75" x14ac:dyDescent="0.2">
      <c r="A256" s="67" t="s">
        <v>189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343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120000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120000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40794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40794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79206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79206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24.2" customHeight="1" x14ac:dyDescent="0.2">
      <c r="A257" s="67" t="s">
        <v>309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344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37352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37352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37352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37352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0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0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24.2" customHeight="1" x14ac:dyDescent="0.2">
      <c r="A258" s="67" t="s">
        <v>345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346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113261.26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113261.26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88503.9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88503.9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24757.360000000001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24757.360000000001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12.75" x14ac:dyDescent="0.2">
      <c r="A259" s="67" t="s">
        <v>179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347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93499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93499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93499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93499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36.4" customHeight="1" x14ac:dyDescent="0.2">
      <c r="A260" s="67" t="s">
        <v>185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348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26580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26580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26580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26580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179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349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10010.86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10010.86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10010.86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10010.86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24.2" customHeight="1" x14ac:dyDescent="0.2">
      <c r="A262" s="67" t="s">
        <v>263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350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346252.98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346252.98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/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0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346252.98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346252.98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12.75" x14ac:dyDescent="0.2">
      <c r="A263" s="67" t="s">
        <v>163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351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12051460.369999999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12051460.369999999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10089610.789999999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10089610.789999999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1961849.58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1961849.58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.2" customHeight="1" x14ac:dyDescent="0.2">
      <c r="A264" s="67" t="s">
        <v>168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352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15162.63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15162.63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15162.63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15162.63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0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0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24.2" customHeight="1" x14ac:dyDescent="0.2">
      <c r="A265" s="67" t="s">
        <v>170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353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6400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6400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6400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6400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0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0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12.75" x14ac:dyDescent="0.2">
      <c r="A266" s="67" t="s">
        <v>179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354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19500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19500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>
        <v>18400</v>
      </c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18400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1100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1100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7" t="s">
        <v>165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355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3644131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3644131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>
        <v>3045963.84</v>
      </c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3045963.84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598167.16000000015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598167.16000000015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197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356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407759.18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407759.18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130486.06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130486.06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277273.12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277273.12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12.75" x14ac:dyDescent="0.2">
      <c r="A269" s="67" t="s">
        <v>173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357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1969295.3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1969295.3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1357249.4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1357249.4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612045.90000000014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612045.90000000014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187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358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51650.92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51650.92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23961.53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23961.53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27689.39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27689.39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177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359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1132727.1399999999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1132727.1399999999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>
        <v>819821.03</v>
      </c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819821.03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312906.10999999987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312906.10999999987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179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360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3682307.99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3682307.99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2239185.34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2239185.34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1443122.6500000004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1443122.6500000004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12.75" x14ac:dyDescent="0.2">
      <c r="A273" s="67" t="s">
        <v>181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361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36076.75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36076.75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36076.75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36076.75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0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0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24.2" customHeight="1" x14ac:dyDescent="0.2">
      <c r="A274" s="67" t="s">
        <v>183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362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1391795.99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1391795.99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937699.42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937699.42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454096.56999999995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454096.56999999995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24.2" customHeight="1" x14ac:dyDescent="0.2">
      <c r="A275" s="67" t="s">
        <v>202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363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94989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94989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33989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33989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61000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61000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12.75" x14ac:dyDescent="0.2">
      <c r="A276" s="67" t="s">
        <v>187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364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638800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638800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417959.96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417959.96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220840.03999999998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220840.03999999998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189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365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6053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6053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3126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3126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2927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2927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189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366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103947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103947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73294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73294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30653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30653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7" t="s">
        <v>163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367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342012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342012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202986.82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202986.82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139025.18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139025.18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7" t="s">
        <v>165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368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103288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103288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61302.080000000002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61302.080000000002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41985.919999999998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41985.919999999998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179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369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5600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5600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/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0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5600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5600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370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371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1074132.2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1074132.2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/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0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1074132.2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1074132.2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12.75" x14ac:dyDescent="0.2">
      <c r="A283" s="67" t="s">
        <v>163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372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1008448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1008448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689421.61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689421.61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319026.39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319026.39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24.2" customHeight="1" x14ac:dyDescent="0.2">
      <c r="A284" s="67" t="s">
        <v>165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373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304552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304552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208208.81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208208.81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96343.19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96343.19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12.75" x14ac:dyDescent="0.2">
      <c r="A285" s="67" t="s">
        <v>179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374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50000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50000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/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0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50000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50000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163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375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659603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659603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477075.02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477075.02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182527.97999999998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182527.97999999998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24.2" customHeight="1" x14ac:dyDescent="0.2">
      <c r="A287" s="67" t="s">
        <v>165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376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199182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199182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>
        <v>144076.66</v>
      </c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ref="DX287:DX350" si="13">CH287+CX287+DK287</f>
        <v>144076.66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ref="EK287:EK350" si="14">BC287-DX287</f>
        <v>55105.34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ref="EX287:EX350" si="15">BU287-DX287</f>
        <v>55105.34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24.2" customHeight="1" x14ac:dyDescent="0.2">
      <c r="A288" s="67" t="s">
        <v>202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377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6300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6300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6300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3"/>
        <v>6300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4"/>
        <v>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5"/>
        <v>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36.4" customHeight="1" x14ac:dyDescent="0.2">
      <c r="A289" s="67" t="s">
        <v>185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378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25000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25000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11666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3"/>
        <v>11666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4"/>
        <v>13334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5"/>
        <v>13334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12.75" x14ac:dyDescent="0.2">
      <c r="A290" s="67" t="s">
        <v>189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379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417000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417000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312984.27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3"/>
        <v>312984.27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4"/>
        <v>104015.72999999998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5"/>
        <v>104015.72999999998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12.75" x14ac:dyDescent="0.2">
      <c r="A291" s="67" t="s">
        <v>187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380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115400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115400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/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3"/>
        <v>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4"/>
        <v>115400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5"/>
        <v>115400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163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381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360095.12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360095.12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219760.16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si="13"/>
        <v>219760.16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si="14"/>
        <v>140334.96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si="15"/>
        <v>140334.96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168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382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2270.88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2270.88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2270.88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2270.88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0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0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24.2" customHeight="1" x14ac:dyDescent="0.2">
      <c r="A294" s="67" t="s">
        <v>165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383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109434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109434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66382.679999999993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66382.679999999993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43051.320000000007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43051.320000000007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163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384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354608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354608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>
        <v>221658.86</v>
      </c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221658.86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132949.14000000001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132949.14000000001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24.2" customHeight="1" x14ac:dyDescent="0.2">
      <c r="A296" s="67" t="s">
        <v>165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385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107092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107092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67001.039999999994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67001.039999999994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40090.960000000006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40090.960000000006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24.2" customHeight="1" x14ac:dyDescent="0.2">
      <c r="A297" s="67" t="s">
        <v>251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386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60300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60300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/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0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60300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60300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12.75" x14ac:dyDescent="0.2">
      <c r="A298" s="67" t="s">
        <v>163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387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491.55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491.55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491.55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491.55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24.2" customHeight="1" x14ac:dyDescent="0.2">
      <c r="A299" s="67" t="s">
        <v>165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388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148.44999999999999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148.44999999999999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148.44999999999999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148.44999999999999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12.75" x14ac:dyDescent="0.2">
      <c r="A300" s="67" t="s">
        <v>163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389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211356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211356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43034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43034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168322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168322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165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390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63831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63831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12996.27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12996.27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50834.729999999996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50834.729999999996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173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391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2372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2372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2372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2372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24.2" customHeight="1" x14ac:dyDescent="0.2">
      <c r="A303" s="67" t="s">
        <v>177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392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84300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84300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/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84300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84300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12.75" x14ac:dyDescent="0.2">
      <c r="A304" s="67" t="s">
        <v>179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393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86446.12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86446.12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86446.12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86446.12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0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0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36.4" customHeight="1" x14ac:dyDescent="0.2">
      <c r="A305" s="67" t="s">
        <v>185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394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583188.88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583188.88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572027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572027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11161.880000000005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11161.880000000005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24.2" customHeight="1" x14ac:dyDescent="0.2">
      <c r="A306" s="67" t="s">
        <v>263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395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110000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110000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>
        <v>60000</v>
      </c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60000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50000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50000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24.2" customHeight="1" x14ac:dyDescent="0.2">
      <c r="A307" s="67" t="s">
        <v>396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397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24663.599999999999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24663.599999999999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24663.599999999999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24663.599999999999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345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398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11308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11308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11308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11308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181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399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163200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163200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/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0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163200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163200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12.75" x14ac:dyDescent="0.2">
      <c r="A310" s="67" t="s">
        <v>179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400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394989.14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394989.14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27303.8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27303.8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367685.34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367685.34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12.75" x14ac:dyDescent="0.2">
      <c r="A311" s="67" t="s">
        <v>163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401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712900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712900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505143.77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505143.77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207756.22999999998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207756.22999999998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24.2" customHeight="1" x14ac:dyDescent="0.2">
      <c r="A312" s="67" t="s">
        <v>165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402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215300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215300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152553.42000000001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152553.42000000001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62746.579999999987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62746.579999999987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4.2" customHeight="1" x14ac:dyDescent="0.2">
      <c r="A313" s="67" t="s">
        <v>177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403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202000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202000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117650.4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117650.4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84349.6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84349.6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12.75" x14ac:dyDescent="0.2">
      <c r="A314" s="67" t="s">
        <v>163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404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2613388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2613388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2121157.02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2121157.02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492230.98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492230.98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24.2" customHeight="1" x14ac:dyDescent="0.2">
      <c r="A315" s="67" t="s">
        <v>165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405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789244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789244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634171.43000000005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634171.43000000005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155072.56999999995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155072.56999999995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12.75" x14ac:dyDescent="0.2">
      <c r="A316" s="67" t="s">
        <v>197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406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7700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7700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5071.09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5071.09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2628.91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2628.91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12.75" x14ac:dyDescent="0.2">
      <c r="A317" s="67" t="s">
        <v>187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407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2000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2000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/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0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2000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2000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12.75" x14ac:dyDescent="0.2">
      <c r="A318" s="67" t="s">
        <v>179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408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513000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513000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402833.15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402833.15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110166.84999999998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110166.84999999998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24.2" customHeight="1" x14ac:dyDescent="0.2">
      <c r="A319" s="67" t="s">
        <v>251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409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247500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247500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3550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3550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243950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243950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24.2" customHeight="1" x14ac:dyDescent="0.2">
      <c r="A320" s="67" t="s">
        <v>202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410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41572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41572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13099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13099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28473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28473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12.75" x14ac:dyDescent="0.2">
      <c r="A321" s="67" t="s">
        <v>189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411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2300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2300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2250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2250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50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50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12.75" x14ac:dyDescent="0.2">
      <c r="A322" s="67" t="s">
        <v>163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412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372230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372230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>
        <v>324387.05</v>
      </c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324387.05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47842.950000000012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47842.950000000012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24.2" customHeight="1" x14ac:dyDescent="0.2">
      <c r="A323" s="67" t="s">
        <v>165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413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112414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112414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97964.89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97964.89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14449.11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14449.11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12.75" x14ac:dyDescent="0.2">
      <c r="A324" s="67" t="s">
        <v>179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414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232900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232900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80508.259999999995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80508.259999999995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152391.74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152391.74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12.75" x14ac:dyDescent="0.2">
      <c r="A325" s="67" t="s">
        <v>179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415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1540000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1540000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/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1540000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1540000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48.6" customHeight="1" x14ac:dyDescent="0.2">
      <c r="A326" s="67" t="s">
        <v>416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417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200000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200000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/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200000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200000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12.75" x14ac:dyDescent="0.2">
      <c r="A327" s="67" t="s">
        <v>179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418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753800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753800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/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753800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753800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60.75" customHeight="1" x14ac:dyDescent="0.2">
      <c r="A328" s="67" t="s">
        <v>419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420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6452700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6452700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3528763.2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3528763.2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2923936.8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2923936.8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12.75" x14ac:dyDescent="0.2">
      <c r="A329" s="67" t="s">
        <v>179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421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21115390.760000002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21115390.760000002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/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21115390.760000002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21115390.760000002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60.75" customHeight="1" x14ac:dyDescent="0.2">
      <c r="A330" s="67" t="s">
        <v>419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422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1200000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1200000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574853.24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574853.24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625146.76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625146.76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60.75" customHeight="1" x14ac:dyDescent="0.2">
      <c r="A331" s="67" t="s">
        <v>423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424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772000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772000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772000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772000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12.75" x14ac:dyDescent="0.2">
      <c r="A332" s="67" t="s">
        <v>187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425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767300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767300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/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0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767300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767300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12.75" x14ac:dyDescent="0.2">
      <c r="A333" s="67" t="s">
        <v>179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426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2396760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2396760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2252954.4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2252954.4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143805.60000000009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143805.60000000009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12.75" x14ac:dyDescent="0.2">
      <c r="A334" s="67" t="s">
        <v>179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427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1154000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1154000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/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0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1154000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1154000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12.75" x14ac:dyDescent="0.2">
      <c r="A335" s="67" t="s">
        <v>179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428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25000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25000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/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0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25000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25000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12.75" x14ac:dyDescent="0.2">
      <c r="A336" s="67" t="s">
        <v>179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429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154930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154930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84400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84400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70530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70530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12.75" x14ac:dyDescent="0.2">
      <c r="A337" s="67" t="s">
        <v>173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430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10000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10000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5930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5930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4070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4070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36.4" customHeight="1" x14ac:dyDescent="0.2">
      <c r="A338" s="67" t="s">
        <v>185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431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180070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180070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180070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180070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24.2" customHeight="1" x14ac:dyDescent="0.2">
      <c r="A339" s="67" t="s">
        <v>345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432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810000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810000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810000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810000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36.4" customHeight="1" x14ac:dyDescent="0.2">
      <c r="A340" s="67" t="s">
        <v>185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433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50000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50000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/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50000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50000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12.75" x14ac:dyDescent="0.2">
      <c r="A341" s="67" t="s">
        <v>179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434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350800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350800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203784.2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203784.2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147015.79999999999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147015.79999999999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24.2" customHeight="1" x14ac:dyDescent="0.2">
      <c r="A342" s="67" t="s">
        <v>263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435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796653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796653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/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0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796653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796653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24.2" customHeight="1" x14ac:dyDescent="0.2">
      <c r="A343" s="67" t="s">
        <v>263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436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1331820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1331820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1331820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1331820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12.75" x14ac:dyDescent="0.2">
      <c r="A344" s="67" t="s">
        <v>179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437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151625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151625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151625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151625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24.2" customHeight="1" x14ac:dyDescent="0.2">
      <c r="A345" s="67" t="s">
        <v>345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438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15000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15000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15000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15000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12.75" x14ac:dyDescent="0.2">
      <c r="A346" s="67" t="s">
        <v>173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439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34675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34675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19160.509999999998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19160.509999999998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15514.490000000002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15514.490000000002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2.75" x14ac:dyDescent="0.2">
      <c r="A347" s="67" t="s">
        <v>179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440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50400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50400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50400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50400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0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0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36.4" customHeight="1" x14ac:dyDescent="0.2">
      <c r="A348" s="67" t="s">
        <v>185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441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90300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90300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61800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61800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28500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28500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60.75" customHeight="1" x14ac:dyDescent="0.2">
      <c r="A349" s="67" t="s">
        <v>419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442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2727500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2727500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1590939.84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1590939.84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1136560.1599999999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1136560.1599999999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36.4" customHeight="1" x14ac:dyDescent="0.2">
      <c r="A350" s="67" t="s">
        <v>206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443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4704085.26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4704085.26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>
        <v>4479469.92</v>
      </c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4479469.92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224615.33999999985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224615.33999999985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36.4" customHeight="1" x14ac:dyDescent="0.2">
      <c r="A351" s="67" t="s">
        <v>206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444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447857.61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447857.61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447857.61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ref="DX351:DX361" si="16">CH351+CX351+DK351</f>
        <v>447857.61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ref="EK351:EK360" si="17">BC351-DX351</f>
        <v>0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ref="EX351:EX360" si="18">BU351-DX351</f>
        <v>0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36.4" customHeight="1" x14ac:dyDescent="0.2">
      <c r="A352" s="67" t="s">
        <v>206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445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62500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62500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62500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6"/>
        <v>62500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7"/>
        <v>0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8"/>
        <v>0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36.4" customHeight="1" x14ac:dyDescent="0.2">
      <c r="A353" s="67" t="s">
        <v>206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446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125000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125000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125000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si="16"/>
        <v>125000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si="17"/>
        <v>0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si="18"/>
        <v>0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36.4" customHeight="1" x14ac:dyDescent="0.2">
      <c r="A354" s="67" t="s">
        <v>206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447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21250518.57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21250518.57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21049662.010000002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6"/>
        <v>21049662.010000002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7"/>
        <v>200856.55999999866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8"/>
        <v>200856.55999999866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36.4" customHeight="1" x14ac:dyDescent="0.2">
      <c r="A355" s="67" t="s">
        <v>206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448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2351249.4700000002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2351249.4700000002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2351249.4700000002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6"/>
        <v>2351249.4700000002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7"/>
        <v>0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8"/>
        <v>0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12.75" x14ac:dyDescent="0.2">
      <c r="A356" s="67" t="s">
        <v>163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449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21466514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21466514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/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si="16"/>
        <v>0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si="17"/>
        <v>21466514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si="18"/>
        <v>21466514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24.2" customHeight="1" x14ac:dyDescent="0.2">
      <c r="A357" s="67" t="s">
        <v>165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450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6482886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6482886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/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0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6482886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6482886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36.4" customHeight="1" x14ac:dyDescent="0.2">
      <c r="A358" s="67" t="s">
        <v>206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451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63136815.5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63136815.5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40435859.329999998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40435859.329999998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22700956.170000002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22700956.170000002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36.4" customHeight="1" x14ac:dyDescent="0.2">
      <c r="A359" s="67" t="s">
        <v>206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452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4466652.92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4466652.92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4466652.92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4466652.92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0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0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12.75" x14ac:dyDescent="0.2">
      <c r="A360" s="67" t="s">
        <v>187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453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709900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709900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/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0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709900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709900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24" customHeight="1" x14ac:dyDescent="0.2">
      <c r="A361" s="73" t="s">
        <v>454</v>
      </c>
      <c r="B361" s="73"/>
      <c r="C361" s="73"/>
      <c r="D361" s="73"/>
      <c r="E361" s="73"/>
      <c r="F361" s="73"/>
      <c r="G361" s="73"/>
      <c r="H361" s="73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4"/>
      <c r="AK361" s="75" t="s">
        <v>455</v>
      </c>
      <c r="AL361" s="76"/>
      <c r="AM361" s="76"/>
      <c r="AN361" s="76"/>
      <c r="AO361" s="76"/>
      <c r="AP361" s="76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2">
        <v>-74022608.629999995</v>
      </c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>
        <v>-74022608.629999995</v>
      </c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>
        <v>46357184.490000002</v>
      </c>
      <c r="CI361" s="72"/>
      <c r="CJ361" s="72"/>
      <c r="CK361" s="72"/>
      <c r="CL361" s="72"/>
      <c r="CM361" s="72"/>
      <c r="CN361" s="72"/>
      <c r="CO361" s="72"/>
      <c r="CP361" s="72"/>
      <c r="CQ361" s="72"/>
      <c r="CR361" s="72"/>
      <c r="CS361" s="72"/>
      <c r="CT361" s="72"/>
      <c r="CU361" s="72"/>
      <c r="CV361" s="72"/>
      <c r="CW361" s="72"/>
      <c r="CX361" s="72"/>
      <c r="CY361" s="72"/>
      <c r="CZ361" s="72"/>
      <c r="DA361" s="72"/>
      <c r="DB361" s="72"/>
      <c r="DC361" s="72"/>
      <c r="DD361" s="72"/>
      <c r="DE361" s="72"/>
      <c r="DF361" s="72"/>
      <c r="DG361" s="72"/>
      <c r="DH361" s="72"/>
      <c r="DI361" s="72"/>
      <c r="DJ361" s="72"/>
      <c r="DK361" s="72"/>
      <c r="DL361" s="72"/>
      <c r="DM361" s="72"/>
      <c r="DN361" s="72"/>
      <c r="DO361" s="72"/>
      <c r="DP361" s="72"/>
      <c r="DQ361" s="72"/>
      <c r="DR361" s="72"/>
      <c r="DS361" s="72"/>
      <c r="DT361" s="72"/>
      <c r="DU361" s="72"/>
      <c r="DV361" s="72"/>
      <c r="DW361" s="72"/>
      <c r="DX361" s="62">
        <f t="shared" si="16"/>
        <v>46357184.490000002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72"/>
      <c r="EL361" s="72"/>
      <c r="EM361" s="72"/>
      <c r="EN361" s="72"/>
      <c r="EO361" s="72"/>
      <c r="EP361" s="72"/>
      <c r="EQ361" s="72"/>
      <c r="ER361" s="72"/>
      <c r="ES361" s="72"/>
      <c r="ET361" s="72"/>
      <c r="EU361" s="72"/>
      <c r="EV361" s="72"/>
      <c r="EW361" s="72"/>
      <c r="EX361" s="72"/>
      <c r="EY361" s="72"/>
      <c r="EZ361" s="72"/>
      <c r="FA361" s="72"/>
      <c r="FB361" s="72"/>
      <c r="FC361" s="72"/>
      <c r="FD361" s="72"/>
      <c r="FE361" s="72"/>
      <c r="FF361" s="72"/>
      <c r="FG361" s="72"/>
      <c r="FH361" s="72"/>
      <c r="FI361" s="72"/>
      <c r="FJ361" s="78"/>
    </row>
    <row r="362" spans="1:166" ht="24" customHeight="1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  <c r="BO362" s="3"/>
      <c r="BP362" s="3"/>
      <c r="BQ362" s="3"/>
      <c r="BR362" s="3"/>
      <c r="BS362" s="3"/>
      <c r="BT362" s="3"/>
      <c r="BU362" s="3"/>
      <c r="BV362" s="3"/>
      <c r="BW362" s="3"/>
      <c r="BX362" s="3"/>
      <c r="BY362" s="3"/>
      <c r="BZ362" s="3"/>
      <c r="CA362" s="3"/>
      <c r="CB362" s="3"/>
      <c r="CC362" s="3"/>
      <c r="CD362" s="3"/>
      <c r="CE362" s="3"/>
      <c r="CF362" s="3"/>
      <c r="CG362" s="3"/>
      <c r="CH362" s="3"/>
      <c r="CI362" s="3"/>
      <c r="CJ362" s="3"/>
      <c r="CK362" s="3"/>
      <c r="CL362" s="3"/>
      <c r="CM362" s="3"/>
      <c r="CN362" s="3"/>
      <c r="CO362" s="3"/>
      <c r="CP362" s="3"/>
      <c r="CQ362" s="3"/>
      <c r="CR362" s="3"/>
      <c r="CS362" s="3"/>
      <c r="CT362" s="3"/>
      <c r="CU362" s="3"/>
      <c r="CV362" s="3"/>
      <c r="CW362" s="3"/>
      <c r="CX362" s="3"/>
      <c r="CY362" s="3"/>
      <c r="CZ362" s="3"/>
      <c r="DA362" s="3"/>
      <c r="DB362" s="3"/>
      <c r="DC362" s="3"/>
      <c r="DD362" s="3"/>
      <c r="DE362" s="3"/>
      <c r="DF362" s="3"/>
      <c r="DG362" s="3"/>
      <c r="DH362" s="3"/>
      <c r="DI362" s="3"/>
      <c r="DJ362" s="3"/>
      <c r="DK362" s="3"/>
      <c r="DL362" s="3"/>
      <c r="DM362" s="3"/>
      <c r="DN362" s="3"/>
      <c r="DO362" s="3"/>
      <c r="DP362" s="3"/>
      <c r="DQ362" s="3"/>
      <c r="DR362" s="3"/>
      <c r="DS362" s="3"/>
      <c r="DT362" s="3"/>
      <c r="DU362" s="3"/>
      <c r="DV362" s="3"/>
      <c r="DW362" s="3"/>
      <c r="DX362" s="3"/>
      <c r="DY362" s="3"/>
      <c r="DZ362" s="3"/>
      <c r="EA362" s="3"/>
      <c r="EB362" s="3"/>
      <c r="EC362" s="3"/>
      <c r="ED362" s="3"/>
      <c r="EE362" s="3"/>
      <c r="EF362" s="3"/>
      <c r="EG362" s="3"/>
      <c r="EH362" s="3"/>
      <c r="EI362" s="3"/>
      <c r="EJ362" s="3"/>
      <c r="EK362" s="3"/>
      <c r="EL362" s="3"/>
      <c r="EM362" s="3"/>
      <c r="EN362" s="3"/>
      <c r="EO362" s="3"/>
      <c r="EP362" s="3"/>
      <c r="EQ362" s="3"/>
      <c r="ER362" s="3"/>
      <c r="ES362" s="3"/>
      <c r="ET362" s="3"/>
      <c r="EU362" s="3"/>
      <c r="EV362" s="3"/>
      <c r="EW362" s="3"/>
      <c r="EX362" s="3"/>
      <c r="EY362" s="3"/>
      <c r="EZ362" s="3"/>
      <c r="FA362" s="3"/>
      <c r="FB362" s="3"/>
      <c r="FC362" s="3"/>
      <c r="FD362" s="3"/>
      <c r="FE362" s="3"/>
      <c r="FF362" s="3"/>
      <c r="FG362" s="3"/>
      <c r="FH362" s="3"/>
      <c r="FI362" s="3"/>
      <c r="FJ362" s="3"/>
    </row>
    <row r="363" spans="1:166" ht="35.25" customHeight="1" x14ac:dyDescent="0.2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  <c r="BO363" s="3"/>
      <c r="BP363" s="3"/>
      <c r="BQ363" s="3"/>
      <c r="BR363" s="3"/>
      <c r="BS363" s="3"/>
      <c r="BT363" s="3"/>
      <c r="BU363" s="3"/>
      <c r="BV363" s="3"/>
      <c r="BW363" s="3"/>
      <c r="BX363" s="3"/>
      <c r="BY363" s="3"/>
      <c r="BZ363" s="3"/>
      <c r="CA363" s="3"/>
      <c r="CB363" s="3"/>
      <c r="CC363" s="3"/>
      <c r="CD363" s="3"/>
      <c r="CE363" s="3"/>
      <c r="CF363" s="3"/>
      <c r="CG363" s="3"/>
      <c r="CH363" s="3"/>
      <c r="CI363" s="3"/>
      <c r="CJ363" s="3"/>
      <c r="CK363" s="3"/>
      <c r="CL363" s="3"/>
      <c r="CM363" s="3"/>
      <c r="CN363" s="3"/>
      <c r="CO363" s="3"/>
      <c r="CP363" s="3"/>
      <c r="CQ363" s="3"/>
      <c r="CR363" s="3"/>
      <c r="CS363" s="3"/>
      <c r="CT363" s="3"/>
      <c r="CU363" s="3"/>
      <c r="CV363" s="3"/>
      <c r="CW363" s="3"/>
      <c r="CX363" s="3"/>
      <c r="CY363" s="3"/>
      <c r="CZ363" s="3"/>
      <c r="DA363" s="3"/>
      <c r="DB363" s="3"/>
      <c r="DC363" s="3"/>
      <c r="DD363" s="3"/>
      <c r="DE363" s="3"/>
      <c r="DF363" s="3"/>
      <c r="DG363" s="3"/>
      <c r="DH363" s="3"/>
      <c r="DI363" s="3"/>
      <c r="DJ363" s="3"/>
      <c r="DK363" s="3"/>
      <c r="DL363" s="3"/>
      <c r="DM363" s="3"/>
      <c r="DN363" s="3"/>
      <c r="DO363" s="3"/>
      <c r="DP363" s="3"/>
      <c r="DQ363" s="3"/>
      <c r="DR363" s="3"/>
      <c r="DS363" s="3"/>
      <c r="DT363" s="3"/>
      <c r="DU363" s="3"/>
      <c r="DV363" s="3"/>
      <c r="DW363" s="3"/>
      <c r="DX363" s="3"/>
      <c r="DY363" s="3"/>
      <c r="DZ363" s="3"/>
      <c r="EA363" s="3"/>
      <c r="EB363" s="3"/>
      <c r="EC363" s="3"/>
      <c r="ED363" s="3"/>
      <c r="EE363" s="3"/>
      <c r="EF363" s="3"/>
      <c r="EG363" s="3"/>
      <c r="EH363" s="3"/>
      <c r="EI363" s="3"/>
      <c r="EJ363" s="3"/>
      <c r="EK363" s="3"/>
      <c r="EL363" s="3"/>
      <c r="EM363" s="3"/>
      <c r="EN363" s="3"/>
      <c r="EO363" s="3"/>
      <c r="EP363" s="3"/>
      <c r="EQ363" s="3"/>
      <c r="ER363" s="3"/>
      <c r="ES363" s="3"/>
      <c r="ET363" s="3"/>
      <c r="EU363" s="3"/>
      <c r="EV363" s="3"/>
      <c r="EW363" s="3"/>
      <c r="EX363" s="3"/>
      <c r="EY363" s="3"/>
      <c r="EZ363" s="3"/>
      <c r="FA363" s="3"/>
      <c r="FB363" s="3"/>
      <c r="FC363" s="3"/>
      <c r="FD363" s="3"/>
      <c r="FE363" s="3"/>
      <c r="FF363" s="3"/>
      <c r="FG363" s="3"/>
      <c r="FH363" s="3"/>
      <c r="FI363" s="3"/>
      <c r="FJ363" s="3"/>
    </row>
    <row r="364" spans="1:166" ht="35.25" customHeight="1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  <c r="BO364" s="3"/>
      <c r="BP364" s="3"/>
      <c r="BQ364" s="3"/>
      <c r="BR364" s="3"/>
      <c r="BS364" s="3"/>
      <c r="BT364" s="3"/>
      <c r="BU364" s="3"/>
      <c r="BV364" s="3"/>
      <c r="BW364" s="3"/>
      <c r="BX364" s="3"/>
      <c r="BY364" s="3"/>
      <c r="BZ364" s="3"/>
      <c r="CA364" s="3"/>
      <c r="CB364" s="3"/>
      <c r="CC364" s="3"/>
      <c r="CD364" s="3"/>
      <c r="CE364" s="3"/>
      <c r="CF364" s="3"/>
      <c r="CG364" s="3"/>
      <c r="CH364" s="3"/>
      <c r="CI364" s="3"/>
      <c r="CJ364" s="3"/>
      <c r="CK364" s="3"/>
      <c r="CL364" s="3"/>
      <c r="CM364" s="3"/>
      <c r="CN364" s="3"/>
      <c r="CO364" s="3"/>
      <c r="CP364" s="3"/>
      <c r="CQ364" s="3"/>
      <c r="CR364" s="3"/>
      <c r="CS364" s="3"/>
      <c r="CT364" s="3"/>
      <c r="CU364" s="3"/>
      <c r="CV364" s="3"/>
      <c r="CW364" s="3"/>
      <c r="CX364" s="3"/>
      <c r="CY364" s="3"/>
      <c r="CZ364" s="3"/>
      <c r="DA364" s="3"/>
      <c r="DB364" s="3"/>
      <c r="DC364" s="3"/>
      <c r="DD364" s="3"/>
      <c r="DE364" s="3"/>
      <c r="DF364" s="3"/>
      <c r="DG364" s="3"/>
      <c r="DH364" s="3"/>
      <c r="DI364" s="3"/>
      <c r="DJ364" s="3"/>
      <c r="DK364" s="3"/>
      <c r="DL364" s="3"/>
      <c r="DM364" s="3"/>
      <c r="DN364" s="3"/>
      <c r="DO364" s="3"/>
      <c r="DP364" s="3"/>
      <c r="DQ364" s="3"/>
      <c r="DR364" s="3"/>
      <c r="DS364" s="3"/>
      <c r="DT364" s="3"/>
      <c r="DU364" s="3"/>
      <c r="DV364" s="3"/>
      <c r="DW364" s="3"/>
      <c r="DX364" s="3"/>
      <c r="DY364" s="3"/>
      <c r="DZ364" s="3"/>
      <c r="EA364" s="3"/>
      <c r="EB364" s="3"/>
      <c r="EC364" s="3"/>
      <c r="ED364" s="3"/>
      <c r="EE364" s="3"/>
      <c r="EF364" s="3"/>
      <c r="EG364" s="3"/>
      <c r="EH364" s="3"/>
      <c r="EI364" s="3"/>
      <c r="EJ364" s="3"/>
      <c r="EK364" s="3"/>
      <c r="EL364" s="3"/>
      <c r="EM364" s="3"/>
      <c r="EN364" s="3"/>
      <c r="EO364" s="3"/>
      <c r="EP364" s="3"/>
      <c r="EQ364" s="3"/>
      <c r="ER364" s="3"/>
      <c r="ES364" s="3"/>
      <c r="ET364" s="3"/>
      <c r="EU364" s="3"/>
      <c r="EV364" s="3"/>
      <c r="EW364" s="3"/>
      <c r="EX364" s="3"/>
      <c r="EY364" s="3"/>
      <c r="EZ364" s="3"/>
      <c r="FA364" s="3"/>
      <c r="FB364" s="3"/>
      <c r="FC364" s="3"/>
      <c r="FD364" s="3"/>
      <c r="FE364" s="3"/>
      <c r="FF364" s="3"/>
      <c r="FG364" s="3"/>
      <c r="FH364" s="3"/>
      <c r="FI364" s="3"/>
      <c r="FJ364" s="3"/>
    </row>
    <row r="365" spans="1:166" ht="12" customHeight="1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  <c r="BO365" s="3"/>
      <c r="BP365" s="3"/>
      <c r="BQ365" s="3"/>
      <c r="BR365" s="3"/>
      <c r="BS365" s="3"/>
      <c r="BT365" s="3"/>
      <c r="BU365" s="3"/>
      <c r="BV365" s="3"/>
      <c r="BW365" s="3"/>
      <c r="BX365" s="3"/>
      <c r="BY365" s="3"/>
      <c r="BZ365" s="3"/>
      <c r="CA365" s="3"/>
      <c r="CB365" s="3"/>
      <c r="CC365" s="3"/>
      <c r="CD365" s="3"/>
      <c r="CE365" s="3"/>
      <c r="CF365" s="3"/>
      <c r="CG365" s="3"/>
      <c r="CH365" s="3"/>
      <c r="CI365" s="3"/>
      <c r="CJ365" s="3"/>
      <c r="CK365" s="3"/>
      <c r="CL365" s="3"/>
      <c r="CM365" s="3"/>
      <c r="CN365" s="3"/>
      <c r="CO365" s="3"/>
      <c r="CP365" s="3"/>
      <c r="CQ365" s="3"/>
      <c r="CR365" s="3"/>
      <c r="CS365" s="3"/>
      <c r="CT365" s="3"/>
      <c r="CU365" s="3"/>
      <c r="CV365" s="3"/>
      <c r="CW365" s="3"/>
      <c r="CX365" s="3"/>
      <c r="CY365" s="3"/>
      <c r="CZ365" s="3"/>
      <c r="DA365" s="3"/>
      <c r="DB365" s="3"/>
      <c r="DC365" s="3"/>
      <c r="DD365" s="3"/>
      <c r="DE365" s="3"/>
      <c r="DF365" s="3"/>
      <c r="DG365" s="3"/>
      <c r="DH365" s="3"/>
      <c r="DI365" s="3"/>
      <c r="DJ365" s="3"/>
      <c r="DK365" s="3"/>
      <c r="DL365" s="3"/>
      <c r="DM365" s="3"/>
      <c r="DN365" s="3"/>
      <c r="DO365" s="3"/>
      <c r="DP365" s="3"/>
      <c r="DQ365" s="3"/>
      <c r="DR365" s="3"/>
      <c r="DS365" s="3"/>
      <c r="DT365" s="3"/>
      <c r="DU365" s="3"/>
      <c r="DV365" s="3"/>
      <c r="DW365" s="3"/>
      <c r="DX365" s="3"/>
      <c r="DY365" s="3"/>
      <c r="DZ365" s="3"/>
      <c r="EA365" s="3"/>
      <c r="EB365" s="3"/>
      <c r="EC365" s="3"/>
      <c r="ED365" s="3"/>
      <c r="EE365" s="3"/>
      <c r="EF365" s="3"/>
      <c r="EG365" s="3"/>
      <c r="EH365" s="3"/>
      <c r="EI365" s="3"/>
      <c r="EJ365" s="3"/>
      <c r="EK365" s="3"/>
      <c r="EL365" s="3"/>
      <c r="EM365" s="3"/>
      <c r="EN365" s="3"/>
      <c r="EO365" s="3"/>
      <c r="EP365" s="3"/>
      <c r="EQ365" s="3"/>
      <c r="ER365" s="3"/>
      <c r="ES365" s="3"/>
      <c r="ET365" s="3"/>
      <c r="EU365" s="3"/>
      <c r="EV365" s="3"/>
      <c r="EW365" s="3"/>
      <c r="EX365" s="3"/>
      <c r="EY365" s="3"/>
      <c r="EZ365" s="3"/>
      <c r="FA365" s="3"/>
      <c r="FB365" s="3"/>
      <c r="FC365" s="3"/>
      <c r="FD365" s="3"/>
      <c r="FE365" s="3"/>
      <c r="FF365" s="3"/>
      <c r="FG365" s="3"/>
      <c r="FH365" s="3"/>
      <c r="FI365" s="3"/>
      <c r="FJ365" s="3"/>
    </row>
    <row r="366" spans="1:166" ht="8.25" customHeight="1" x14ac:dyDescent="0.2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</row>
    <row r="367" spans="1:166" ht="9.75" customHeight="1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  <c r="BO367" s="3"/>
      <c r="BP367" s="3"/>
      <c r="BQ367" s="3"/>
      <c r="BR367" s="3"/>
      <c r="BS367" s="3"/>
      <c r="BT367" s="3"/>
      <c r="BU367" s="3"/>
      <c r="BV367" s="3"/>
      <c r="BW367" s="3"/>
      <c r="BX367" s="3"/>
      <c r="BY367" s="3"/>
      <c r="BZ367" s="3"/>
      <c r="CA367" s="3"/>
      <c r="CB367" s="3"/>
      <c r="CC367" s="3"/>
      <c r="CD367" s="3"/>
      <c r="CE367" s="3"/>
      <c r="CF367" s="3"/>
      <c r="CG367" s="3"/>
      <c r="CH367" s="3"/>
      <c r="CI367" s="3"/>
      <c r="CJ367" s="3"/>
      <c r="CK367" s="3"/>
      <c r="CL367" s="3"/>
      <c r="CM367" s="3"/>
      <c r="CN367" s="3"/>
      <c r="CO367" s="3"/>
      <c r="CP367" s="3"/>
      <c r="CQ367" s="3"/>
      <c r="CR367" s="3"/>
      <c r="CS367" s="3"/>
      <c r="CT367" s="3"/>
      <c r="CU367" s="3"/>
      <c r="CV367" s="3"/>
      <c r="CW367" s="3"/>
      <c r="CX367" s="3"/>
      <c r="CY367" s="3"/>
      <c r="CZ367" s="3"/>
      <c r="DA367" s="3"/>
      <c r="DB367" s="3"/>
      <c r="DC367" s="3"/>
      <c r="DD367" s="3"/>
      <c r="DE367" s="3"/>
      <c r="DF367" s="3"/>
      <c r="DG367" s="3"/>
      <c r="DH367" s="3"/>
      <c r="DI367" s="3"/>
      <c r="DJ367" s="3"/>
      <c r="DK367" s="3"/>
      <c r="DL367" s="3"/>
      <c r="DM367" s="3"/>
      <c r="DN367" s="3"/>
      <c r="DO367" s="3"/>
      <c r="DP367" s="3"/>
      <c r="DQ367" s="3"/>
      <c r="DR367" s="3"/>
      <c r="DS367" s="3"/>
      <c r="DT367" s="3"/>
      <c r="DU367" s="3"/>
      <c r="DV367" s="3"/>
      <c r="DW367" s="3"/>
      <c r="DX367" s="3"/>
      <c r="DY367" s="3"/>
      <c r="DZ367" s="3"/>
      <c r="EA367" s="3"/>
      <c r="EB367" s="3"/>
      <c r="EC367" s="3"/>
      <c r="ED367" s="3"/>
      <c r="EE367" s="3"/>
      <c r="EF367" s="3"/>
      <c r="EG367" s="3"/>
      <c r="EH367" s="3"/>
      <c r="EI367" s="3"/>
      <c r="EJ367" s="3"/>
      <c r="EK367" s="3"/>
      <c r="EL367" s="3"/>
      <c r="EM367" s="3"/>
      <c r="EN367" s="3"/>
      <c r="EO367" s="3"/>
      <c r="EP367" s="3"/>
      <c r="EQ367" s="3"/>
      <c r="ER367" s="3"/>
      <c r="ES367" s="3"/>
      <c r="ET367" s="3"/>
      <c r="EU367" s="3"/>
      <c r="EV367" s="3"/>
      <c r="EW367" s="3"/>
      <c r="EX367" s="3"/>
      <c r="EY367" s="3"/>
      <c r="EZ367" s="3"/>
      <c r="FA367" s="3"/>
      <c r="FB367" s="3"/>
      <c r="FC367" s="3"/>
      <c r="FD367" s="3"/>
      <c r="FE367" s="3"/>
      <c r="FF367" s="3"/>
      <c r="FG367" s="3"/>
      <c r="FH367" s="3"/>
      <c r="FI367" s="3"/>
      <c r="FJ367" s="3"/>
    </row>
    <row r="368" spans="1:16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6" t="s">
        <v>456</v>
      </c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6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2" t="s">
        <v>457</v>
      </c>
    </row>
    <row r="369" spans="1:166" ht="12.75" customHeight="1" x14ac:dyDescent="0.2">
      <c r="A369" s="7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71"/>
      <c r="CB369" s="71"/>
      <c r="CC369" s="71"/>
      <c r="CD369" s="71"/>
      <c r="CE369" s="71"/>
      <c r="CF369" s="71"/>
      <c r="CG369" s="71"/>
      <c r="CH369" s="71"/>
      <c r="CI369" s="71"/>
      <c r="CJ369" s="71"/>
      <c r="CK369" s="71"/>
      <c r="CL369" s="71"/>
      <c r="CM369" s="71"/>
      <c r="CN369" s="71"/>
      <c r="CO369" s="71"/>
      <c r="CP369" s="71"/>
      <c r="CQ369" s="71"/>
      <c r="CR369" s="71"/>
      <c r="CS369" s="71"/>
      <c r="CT369" s="71"/>
      <c r="CU369" s="71"/>
      <c r="CV369" s="71"/>
      <c r="CW369" s="71"/>
      <c r="CX369" s="71"/>
      <c r="CY369" s="71"/>
      <c r="CZ369" s="71"/>
      <c r="DA369" s="71"/>
      <c r="DB369" s="71"/>
      <c r="DC369" s="71"/>
      <c r="DD369" s="71"/>
      <c r="DE369" s="71"/>
      <c r="DF369" s="71"/>
      <c r="DG369" s="71"/>
      <c r="DH369" s="71"/>
      <c r="DI369" s="71"/>
      <c r="DJ369" s="71"/>
      <c r="DK369" s="71"/>
      <c r="DL369" s="71"/>
      <c r="DM369" s="71"/>
      <c r="DN369" s="71"/>
      <c r="DO369" s="71"/>
      <c r="DP369" s="71"/>
      <c r="DQ369" s="71"/>
      <c r="DR369" s="71"/>
      <c r="DS369" s="71"/>
      <c r="DT369" s="71"/>
      <c r="DU369" s="71"/>
      <c r="DV369" s="71"/>
      <c r="DW369" s="71"/>
      <c r="DX369" s="71"/>
      <c r="DY369" s="71"/>
      <c r="DZ369" s="71"/>
      <c r="EA369" s="71"/>
      <c r="EB369" s="71"/>
      <c r="EC369" s="71"/>
      <c r="ED369" s="71"/>
      <c r="EE369" s="71"/>
      <c r="EF369" s="71"/>
      <c r="EG369" s="71"/>
      <c r="EH369" s="71"/>
      <c r="EI369" s="71"/>
      <c r="EJ369" s="71"/>
      <c r="EK369" s="71"/>
      <c r="EL369" s="71"/>
      <c r="EM369" s="71"/>
      <c r="EN369" s="71"/>
      <c r="EO369" s="71"/>
      <c r="EP369" s="71"/>
      <c r="EQ369" s="71"/>
      <c r="ER369" s="71"/>
      <c r="ES369" s="71"/>
      <c r="ET369" s="71"/>
      <c r="EU369" s="71"/>
      <c r="EV369" s="71"/>
      <c r="EW369" s="71"/>
      <c r="EX369" s="71"/>
      <c r="EY369" s="71"/>
      <c r="EZ369" s="71"/>
      <c r="FA369" s="71"/>
      <c r="FB369" s="71"/>
      <c r="FC369" s="71"/>
      <c r="FD369" s="71"/>
      <c r="FE369" s="71"/>
      <c r="FF369" s="71"/>
      <c r="FG369" s="71"/>
      <c r="FH369" s="71"/>
      <c r="FI369" s="71"/>
      <c r="FJ369" s="71"/>
    </row>
    <row r="370" spans="1:166" ht="11.25" customHeight="1" x14ac:dyDescent="0.2">
      <c r="A370" s="41" t="s">
        <v>21</v>
      </c>
      <c r="B370" s="41"/>
      <c r="C370" s="41"/>
      <c r="D370" s="41"/>
      <c r="E370" s="41"/>
      <c r="F370" s="41"/>
      <c r="G370" s="41"/>
      <c r="H370" s="41"/>
      <c r="I370" s="41"/>
      <c r="J370" s="41"/>
      <c r="K370" s="41"/>
      <c r="L370" s="41"/>
      <c r="M370" s="41"/>
      <c r="N370" s="41"/>
      <c r="O370" s="41"/>
      <c r="P370" s="41"/>
      <c r="Q370" s="41"/>
      <c r="R370" s="41"/>
      <c r="S370" s="41"/>
      <c r="T370" s="41"/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F370" s="41"/>
      <c r="AG370" s="41"/>
      <c r="AH370" s="41"/>
      <c r="AI370" s="41"/>
      <c r="AJ370" s="41"/>
      <c r="AK370" s="41"/>
      <c r="AL370" s="41"/>
      <c r="AM370" s="41"/>
      <c r="AN370" s="41"/>
      <c r="AO370" s="42"/>
      <c r="AP370" s="45" t="s">
        <v>22</v>
      </c>
      <c r="AQ370" s="41"/>
      <c r="AR370" s="41"/>
      <c r="AS370" s="41"/>
      <c r="AT370" s="41"/>
      <c r="AU370" s="42"/>
      <c r="AV370" s="45" t="s">
        <v>458</v>
      </c>
      <c r="AW370" s="41"/>
      <c r="AX370" s="41"/>
      <c r="AY370" s="41"/>
      <c r="AZ370" s="41"/>
      <c r="BA370" s="41"/>
      <c r="BB370" s="41"/>
      <c r="BC370" s="41"/>
      <c r="BD370" s="41"/>
      <c r="BE370" s="41"/>
      <c r="BF370" s="41"/>
      <c r="BG370" s="41"/>
      <c r="BH370" s="41"/>
      <c r="BI370" s="41"/>
      <c r="BJ370" s="41"/>
      <c r="BK370" s="42"/>
      <c r="BL370" s="45" t="s">
        <v>155</v>
      </c>
      <c r="BM370" s="41"/>
      <c r="BN370" s="41"/>
      <c r="BO370" s="41"/>
      <c r="BP370" s="41"/>
      <c r="BQ370" s="41"/>
      <c r="BR370" s="41"/>
      <c r="BS370" s="41"/>
      <c r="BT370" s="41"/>
      <c r="BU370" s="41"/>
      <c r="BV370" s="41"/>
      <c r="BW370" s="41"/>
      <c r="BX370" s="41"/>
      <c r="BY370" s="41"/>
      <c r="BZ370" s="41"/>
      <c r="CA370" s="41"/>
      <c r="CB370" s="41"/>
      <c r="CC370" s="41"/>
      <c r="CD370" s="41"/>
      <c r="CE370" s="42"/>
      <c r="CF370" s="35" t="s">
        <v>25</v>
      </c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7"/>
      <c r="ET370" s="45" t="s">
        <v>26</v>
      </c>
      <c r="EU370" s="41"/>
      <c r="EV370" s="41"/>
      <c r="EW370" s="41"/>
      <c r="EX370" s="41"/>
      <c r="EY370" s="41"/>
      <c r="EZ370" s="41"/>
      <c r="FA370" s="41"/>
      <c r="FB370" s="41"/>
      <c r="FC370" s="41"/>
      <c r="FD370" s="41"/>
      <c r="FE370" s="41"/>
      <c r="FF370" s="41"/>
      <c r="FG370" s="41"/>
      <c r="FH370" s="41"/>
      <c r="FI370" s="41"/>
      <c r="FJ370" s="47"/>
    </row>
    <row r="371" spans="1:166" ht="69.75" customHeight="1" x14ac:dyDescent="0.2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  <c r="T371" s="43"/>
      <c r="U371" s="43"/>
      <c r="V371" s="43"/>
      <c r="W371" s="43"/>
      <c r="X371" s="43"/>
      <c r="Y371" s="43"/>
      <c r="Z371" s="43"/>
      <c r="AA371" s="43"/>
      <c r="AB371" s="43"/>
      <c r="AC371" s="43"/>
      <c r="AD371" s="43"/>
      <c r="AE371" s="43"/>
      <c r="AF371" s="43"/>
      <c r="AG371" s="43"/>
      <c r="AH371" s="43"/>
      <c r="AI371" s="43"/>
      <c r="AJ371" s="43"/>
      <c r="AK371" s="43"/>
      <c r="AL371" s="43"/>
      <c r="AM371" s="43"/>
      <c r="AN371" s="43"/>
      <c r="AO371" s="44"/>
      <c r="AP371" s="46"/>
      <c r="AQ371" s="43"/>
      <c r="AR371" s="43"/>
      <c r="AS371" s="43"/>
      <c r="AT371" s="43"/>
      <c r="AU371" s="44"/>
      <c r="AV371" s="46"/>
      <c r="AW371" s="43"/>
      <c r="AX371" s="43"/>
      <c r="AY371" s="43"/>
      <c r="AZ371" s="43"/>
      <c r="BA371" s="43"/>
      <c r="BB371" s="43"/>
      <c r="BC371" s="43"/>
      <c r="BD371" s="43"/>
      <c r="BE371" s="43"/>
      <c r="BF371" s="43"/>
      <c r="BG371" s="43"/>
      <c r="BH371" s="43"/>
      <c r="BI371" s="43"/>
      <c r="BJ371" s="43"/>
      <c r="BK371" s="44"/>
      <c r="BL371" s="46"/>
      <c r="BM371" s="43"/>
      <c r="BN371" s="43"/>
      <c r="BO371" s="43"/>
      <c r="BP371" s="43"/>
      <c r="BQ371" s="43"/>
      <c r="BR371" s="43"/>
      <c r="BS371" s="43"/>
      <c r="BT371" s="43"/>
      <c r="BU371" s="43"/>
      <c r="BV371" s="43"/>
      <c r="BW371" s="43"/>
      <c r="BX371" s="43"/>
      <c r="BY371" s="43"/>
      <c r="BZ371" s="43"/>
      <c r="CA371" s="43"/>
      <c r="CB371" s="43"/>
      <c r="CC371" s="43"/>
      <c r="CD371" s="43"/>
      <c r="CE371" s="44"/>
      <c r="CF371" s="36" t="s">
        <v>459</v>
      </c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7"/>
      <c r="CW371" s="35" t="s">
        <v>28</v>
      </c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7"/>
      <c r="DN371" s="35" t="s">
        <v>29</v>
      </c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7"/>
      <c r="EE371" s="35" t="s">
        <v>30</v>
      </c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7"/>
      <c r="ET371" s="46"/>
      <c r="EU371" s="43"/>
      <c r="EV371" s="43"/>
      <c r="EW371" s="43"/>
      <c r="EX371" s="43"/>
      <c r="EY371" s="43"/>
      <c r="EZ371" s="43"/>
      <c r="FA371" s="43"/>
      <c r="FB371" s="43"/>
      <c r="FC371" s="43"/>
      <c r="FD371" s="43"/>
      <c r="FE371" s="43"/>
      <c r="FF371" s="43"/>
      <c r="FG371" s="43"/>
      <c r="FH371" s="43"/>
      <c r="FI371" s="43"/>
      <c r="FJ371" s="48"/>
    </row>
    <row r="372" spans="1:166" ht="12" customHeight="1" x14ac:dyDescent="0.2">
      <c r="A372" s="39">
        <v>1</v>
      </c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40"/>
      <c r="AP372" s="29">
        <v>2</v>
      </c>
      <c r="AQ372" s="30"/>
      <c r="AR372" s="30"/>
      <c r="AS372" s="30"/>
      <c r="AT372" s="30"/>
      <c r="AU372" s="31"/>
      <c r="AV372" s="29">
        <v>3</v>
      </c>
      <c r="AW372" s="30"/>
      <c r="AX372" s="30"/>
      <c r="AY372" s="30"/>
      <c r="AZ372" s="30"/>
      <c r="BA372" s="30"/>
      <c r="BB372" s="30"/>
      <c r="BC372" s="30"/>
      <c r="BD372" s="30"/>
      <c r="BE372" s="15"/>
      <c r="BF372" s="15"/>
      <c r="BG372" s="15"/>
      <c r="BH372" s="15"/>
      <c r="BI372" s="15"/>
      <c r="BJ372" s="15"/>
      <c r="BK372" s="38"/>
      <c r="BL372" s="29">
        <v>4</v>
      </c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1"/>
      <c r="CF372" s="29">
        <v>5</v>
      </c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1"/>
      <c r="CW372" s="29">
        <v>6</v>
      </c>
      <c r="CX372" s="30"/>
      <c r="CY372" s="30"/>
      <c r="CZ372" s="30"/>
      <c r="DA372" s="30"/>
      <c r="DB372" s="30"/>
      <c r="DC372" s="30"/>
      <c r="DD372" s="30"/>
      <c r="DE372" s="30"/>
      <c r="DF372" s="30"/>
      <c r="DG372" s="30"/>
      <c r="DH372" s="30"/>
      <c r="DI372" s="30"/>
      <c r="DJ372" s="30"/>
      <c r="DK372" s="30"/>
      <c r="DL372" s="30"/>
      <c r="DM372" s="31"/>
      <c r="DN372" s="29">
        <v>7</v>
      </c>
      <c r="DO372" s="30"/>
      <c r="DP372" s="30"/>
      <c r="DQ372" s="30"/>
      <c r="DR372" s="30"/>
      <c r="DS372" s="30"/>
      <c r="DT372" s="30"/>
      <c r="DU372" s="30"/>
      <c r="DV372" s="30"/>
      <c r="DW372" s="30"/>
      <c r="DX372" s="30"/>
      <c r="DY372" s="30"/>
      <c r="DZ372" s="30"/>
      <c r="EA372" s="30"/>
      <c r="EB372" s="30"/>
      <c r="EC372" s="30"/>
      <c r="ED372" s="31"/>
      <c r="EE372" s="29">
        <v>8</v>
      </c>
      <c r="EF372" s="30"/>
      <c r="EG372" s="30"/>
      <c r="EH372" s="30"/>
      <c r="EI372" s="30"/>
      <c r="EJ372" s="30"/>
      <c r="EK372" s="30"/>
      <c r="EL372" s="30"/>
      <c r="EM372" s="30"/>
      <c r="EN372" s="30"/>
      <c r="EO372" s="30"/>
      <c r="EP372" s="30"/>
      <c r="EQ372" s="30"/>
      <c r="ER372" s="30"/>
      <c r="ES372" s="31"/>
      <c r="ET372" s="49">
        <v>9</v>
      </c>
      <c r="EU372" s="15"/>
      <c r="EV372" s="15"/>
      <c r="EW372" s="15"/>
      <c r="EX372" s="15"/>
      <c r="EY372" s="15"/>
      <c r="EZ372" s="15"/>
      <c r="FA372" s="15"/>
      <c r="FB372" s="15"/>
      <c r="FC372" s="15"/>
      <c r="FD372" s="15"/>
      <c r="FE372" s="15"/>
      <c r="FF372" s="15"/>
      <c r="FG372" s="15"/>
      <c r="FH372" s="15"/>
      <c r="FI372" s="15"/>
      <c r="FJ372" s="16"/>
    </row>
    <row r="373" spans="1:166" ht="37.5" customHeight="1" x14ac:dyDescent="0.2">
      <c r="A373" s="79" t="s">
        <v>460</v>
      </c>
      <c r="B373" s="79"/>
      <c r="C373" s="79"/>
      <c r="D373" s="79"/>
      <c r="E373" s="79"/>
      <c r="F373" s="79"/>
      <c r="G373" s="79"/>
      <c r="H373" s="79"/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  <c r="AA373" s="79"/>
      <c r="AB373" s="79"/>
      <c r="AC373" s="79"/>
      <c r="AD373" s="79"/>
      <c r="AE373" s="79"/>
      <c r="AF373" s="79"/>
      <c r="AG373" s="79"/>
      <c r="AH373" s="79"/>
      <c r="AI373" s="79"/>
      <c r="AJ373" s="79"/>
      <c r="AK373" s="79"/>
      <c r="AL373" s="79"/>
      <c r="AM373" s="79"/>
      <c r="AN373" s="79"/>
      <c r="AO373" s="80"/>
      <c r="AP373" s="51" t="s">
        <v>461</v>
      </c>
      <c r="AQ373" s="52"/>
      <c r="AR373" s="52"/>
      <c r="AS373" s="52"/>
      <c r="AT373" s="52"/>
      <c r="AU373" s="52"/>
      <c r="AV373" s="52"/>
      <c r="AW373" s="52"/>
      <c r="AX373" s="52"/>
      <c r="AY373" s="52"/>
      <c r="AZ373" s="52"/>
      <c r="BA373" s="52"/>
      <c r="BB373" s="52"/>
      <c r="BC373" s="52"/>
      <c r="BD373" s="52"/>
      <c r="BE373" s="53"/>
      <c r="BF373" s="33"/>
      <c r="BG373" s="33"/>
      <c r="BH373" s="33"/>
      <c r="BI373" s="33"/>
      <c r="BJ373" s="33"/>
      <c r="BK373" s="54"/>
      <c r="BL373" s="55">
        <v>74022608.629999995</v>
      </c>
      <c r="BM373" s="55"/>
      <c r="BN373" s="55"/>
      <c r="BO373" s="55"/>
      <c r="BP373" s="55"/>
      <c r="BQ373" s="55"/>
      <c r="BR373" s="55"/>
      <c r="BS373" s="55"/>
      <c r="BT373" s="55"/>
      <c r="BU373" s="55"/>
      <c r="BV373" s="55"/>
      <c r="BW373" s="55"/>
      <c r="BX373" s="55"/>
      <c r="BY373" s="55"/>
      <c r="BZ373" s="55"/>
      <c r="CA373" s="55"/>
      <c r="CB373" s="55"/>
      <c r="CC373" s="55"/>
      <c r="CD373" s="55"/>
      <c r="CE373" s="55"/>
      <c r="CF373" s="55">
        <v>-46357184.490000002</v>
      </c>
      <c r="CG373" s="55"/>
      <c r="CH373" s="55"/>
      <c r="CI373" s="55"/>
      <c r="CJ373" s="55"/>
      <c r="CK373" s="55"/>
      <c r="CL373" s="55"/>
      <c r="CM373" s="55"/>
      <c r="CN373" s="55"/>
      <c r="CO373" s="55"/>
      <c r="CP373" s="55"/>
      <c r="CQ373" s="55"/>
      <c r="CR373" s="55"/>
      <c r="CS373" s="55"/>
      <c r="CT373" s="55"/>
      <c r="CU373" s="55"/>
      <c r="CV373" s="55"/>
      <c r="CW373" s="55"/>
      <c r="CX373" s="55"/>
      <c r="CY373" s="55"/>
      <c r="CZ373" s="55"/>
      <c r="DA373" s="55"/>
      <c r="DB373" s="55"/>
      <c r="DC373" s="55"/>
      <c r="DD373" s="55"/>
      <c r="DE373" s="55"/>
      <c r="DF373" s="55"/>
      <c r="DG373" s="55"/>
      <c r="DH373" s="55"/>
      <c r="DI373" s="55"/>
      <c r="DJ373" s="55"/>
      <c r="DK373" s="55"/>
      <c r="DL373" s="55"/>
      <c r="DM373" s="55"/>
      <c r="DN373" s="55"/>
      <c r="DO373" s="55"/>
      <c r="DP373" s="55"/>
      <c r="DQ373" s="55"/>
      <c r="DR373" s="55"/>
      <c r="DS373" s="55"/>
      <c r="DT373" s="55"/>
      <c r="DU373" s="55"/>
      <c r="DV373" s="55"/>
      <c r="DW373" s="55"/>
      <c r="DX373" s="55"/>
      <c r="DY373" s="55"/>
      <c r="DZ373" s="55"/>
      <c r="EA373" s="55"/>
      <c r="EB373" s="55"/>
      <c r="EC373" s="55"/>
      <c r="ED373" s="55"/>
      <c r="EE373" s="55">
        <f t="shared" ref="EE373:EE387" si="19">CF373+CW373+DN373</f>
        <v>-46357184.490000002</v>
      </c>
      <c r="EF373" s="55"/>
      <c r="EG373" s="55"/>
      <c r="EH373" s="55"/>
      <c r="EI373" s="55"/>
      <c r="EJ373" s="55"/>
      <c r="EK373" s="55"/>
      <c r="EL373" s="55"/>
      <c r="EM373" s="55"/>
      <c r="EN373" s="55"/>
      <c r="EO373" s="55"/>
      <c r="EP373" s="55"/>
      <c r="EQ373" s="55"/>
      <c r="ER373" s="55"/>
      <c r="ES373" s="55"/>
      <c r="ET373" s="55">
        <f t="shared" ref="ET373:ET378" si="20">BL373-CF373-CW373-DN373</f>
        <v>120379793.12</v>
      </c>
      <c r="EU373" s="55"/>
      <c r="EV373" s="55"/>
      <c r="EW373" s="55"/>
      <c r="EX373" s="55"/>
      <c r="EY373" s="55"/>
      <c r="EZ373" s="55"/>
      <c r="FA373" s="55"/>
      <c r="FB373" s="55"/>
      <c r="FC373" s="55"/>
      <c r="FD373" s="55"/>
      <c r="FE373" s="55"/>
      <c r="FF373" s="55"/>
      <c r="FG373" s="55"/>
      <c r="FH373" s="55"/>
      <c r="FI373" s="55"/>
      <c r="FJ373" s="56"/>
    </row>
    <row r="374" spans="1:166" ht="36.75" customHeight="1" x14ac:dyDescent="0.2">
      <c r="A374" s="81" t="s">
        <v>462</v>
      </c>
      <c r="B374" s="81"/>
      <c r="C374" s="81"/>
      <c r="D374" s="81"/>
      <c r="E374" s="81"/>
      <c r="F374" s="81"/>
      <c r="G374" s="81"/>
      <c r="H374" s="81"/>
      <c r="I374" s="81"/>
      <c r="J374" s="81"/>
      <c r="K374" s="81"/>
      <c r="L374" s="81"/>
      <c r="M374" s="81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1"/>
      <c r="Z374" s="81"/>
      <c r="AA374" s="81"/>
      <c r="AB374" s="81"/>
      <c r="AC374" s="81"/>
      <c r="AD374" s="81"/>
      <c r="AE374" s="81"/>
      <c r="AF374" s="81"/>
      <c r="AG374" s="81"/>
      <c r="AH374" s="81"/>
      <c r="AI374" s="81"/>
      <c r="AJ374" s="81"/>
      <c r="AK374" s="81"/>
      <c r="AL374" s="81"/>
      <c r="AM374" s="81"/>
      <c r="AN374" s="81"/>
      <c r="AO374" s="82"/>
      <c r="AP374" s="58" t="s">
        <v>463</v>
      </c>
      <c r="AQ374" s="59"/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59"/>
      <c r="BD374" s="59"/>
      <c r="BE374" s="60"/>
      <c r="BF374" s="12"/>
      <c r="BG374" s="12"/>
      <c r="BH374" s="12"/>
      <c r="BI374" s="12"/>
      <c r="BJ374" s="12"/>
      <c r="BK374" s="61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/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/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/>
      <c r="DY374" s="62"/>
      <c r="DZ374" s="62"/>
      <c r="EA374" s="62"/>
      <c r="EB374" s="62"/>
      <c r="EC374" s="62"/>
      <c r="ED374" s="62"/>
      <c r="EE374" s="63">
        <f t="shared" si="19"/>
        <v>0</v>
      </c>
      <c r="EF374" s="64"/>
      <c r="EG374" s="64"/>
      <c r="EH374" s="64"/>
      <c r="EI374" s="64"/>
      <c r="EJ374" s="64"/>
      <c r="EK374" s="64"/>
      <c r="EL374" s="64"/>
      <c r="EM374" s="64"/>
      <c r="EN374" s="64"/>
      <c r="EO374" s="64"/>
      <c r="EP374" s="64"/>
      <c r="EQ374" s="64"/>
      <c r="ER374" s="64"/>
      <c r="ES374" s="65"/>
      <c r="ET374" s="63">
        <f t="shared" si="20"/>
        <v>0</v>
      </c>
      <c r="EU374" s="64"/>
      <c r="EV374" s="64"/>
      <c r="EW374" s="64"/>
      <c r="EX374" s="64"/>
      <c r="EY374" s="64"/>
      <c r="EZ374" s="64"/>
      <c r="FA374" s="64"/>
      <c r="FB374" s="64"/>
      <c r="FC374" s="64"/>
      <c r="FD374" s="64"/>
      <c r="FE374" s="64"/>
      <c r="FF374" s="64"/>
      <c r="FG374" s="64"/>
      <c r="FH374" s="64"/>
      <c r="FI374" s="64"/>
      <c r="FJ374" s="83"/>
    </row>
    <row r="375" spans="1:166" ht="17.25" customHeight="1" x14ac:dyDescent="0.2">
      <c r="A375" s="87" t="s">
        <v>464</v>
      </c>
      <c r="B375" s="87"/>
      <c r="C375" s="87"/>
      <c r="D375" s="87"/>
      <c r="E375" s="87"/>
      <c r="F375" s="87"/>
      <c r="G375" s="87"/>
      <c r="H375" s="87"/>
      <c r="I375" s="87"/>
      <c r="J375" s="87"/>
      <c r="K375" s="87"/>
      <c r="L375" s="87"/>
      <c r="M375" s="87"/>
      <c r="N375" s="87"/>
      <c r="O375" s="87"/>
      <c r="P375" s="87"/>
      <c r="Q375" s="87"/>
      <c r="R375" s="87"/>
      <c r="S375" s="87"/>
      <c r="T375" s="87"/>
      <c r="U375" s="87"/>
      <c r="V375" s="87"/>
      <c r="W375" s="87"/>
      <c r="X375" s="87"/>
      <c r="Y375" s="87"/>
      <c r="Z375" s="87"/>
      <c r="AA375" s="87"/>
      <c r="AB375" s="87"/>
      <c r="AC375" s="87"/>
      <c r="AD375" s="87"/>
      <c r="AE375" s="87"/>
      <c r="AF375" s="87"/>
      <c r="AG375" s="87"/>
      <c r="AH375" s="87"/>
      <c r="AI375" s="87"/>
      <c r="AJ375" s="87"/>
      <c r="AK375" s="87"/>
      <c r="AL375" s="87"/>
      <c r="AM375" s="87"/>
      <c r="AN375" s="87"/>
      <c r="AO375" s="88"/>
      <c r="AP375" s="23"/>
      <c r="AQ375" s="24"/>
      <c r="AR375" s="24"/>
      <c r="AS375" s="24"/>
      <c r="AT375" s="24"/>
      <c r="AU375" s="89"/>
      <c r="AV375" s="90"/>
      <c r="AW375" s="91"/>
      <c r="AX375" s="91"/>
      <c r="AY375" s="91"/>
      <c r="AZ375" s="91"/>
      <c r="BA375" s="91"/>
      <c r="BB375" s="91"/>
      <c r="BC375" s="91"/>
      <c r="BD375" s="91"/>
      <c r="BE375" s="91"/>
      <c r="BF375" s="91"/>
      <c r="BG375" s="91"/>
      <c r="BH375" s="91"/>
      <c r="BI375" s="91"/>
      <c r="BJ375" s="91"/>
      <c r="BK375" s="92"/>
      <c r="BL375" s="84"/>
      <c r="BM375" s="85"/>
      <c r="BN375" s="85"/>
      <c r="BO375" s="85"/>
      <c r="BP375" s="85"/>
      <c r="BQ375" s="85"/>
      <c r="BR375" s="85"/>
      <c r="BS375" s="85"/>
      <c r="BT375" s="85"/>
      <c r="BU375" s="85"/>
      <c r="BV375" s="85"/>
      <c r="BW375" s="85"/>
      <c r="BX375" s="85"/>
      <c r="BY375" s="85"/>
      <c r="BZ375" s="85"/>
      <c r="CA375" s="85"/>
      <c r="CB375" s="85"/>
      <c r="CC375" s="85"/>
      <c r="CD375" s="85"/>
      <c r="CE375" s="86"/>
      <c r="CF375" s="84"/>
      <c r="CG375" s="85"/>
      <c r="CH375" s="85"/>
      <c r="CI375" s="85"/>
      <c r="CJ375" s="85"/>
      <c r="CK375" s="85"/>
      <c r="CL375" s="85"/>
      <c r="CM375" s="85"/>
      <c r="CN375" s="85"/>
      <c r="CO375" s="85"/>
      <c r="CP375" s="85"/>
      <c r="CQ375" s="85"/>
      <c r="CR375" s="85"/>
      <c r="CS375" s="85"/>
      <c r="CT375" s="85"/>
      <c r="CU375" s="85"/>
      <c r="CV375" s="86"/>
      <c r="CW375" s="84"/>
      <c r="CX375" s="85"/>
      <c r="CY375" s="85"/>
      <c r="CZ375" s="85"/>
      <c r="DA375" s="85"/>
      <c r="DB375" s="85"/>
      <c r="DC375" s="85"/>
      <c r="DD375" s="85"/>
      <c r="DE375" s="85"/>
      <c r="DF375" s="85"/>
      <c r="DG375" s="85"/>
      <c r="DH375" s="85"/>
      <c r="DI375" s="85"/>
      <c r="DJ375" s="85"/>
      <c r="DK375" s="85"/>
      <c r="DL375" s="85"/>
      <c r="DM375" s="86"/>
      <c r="DN375" s="84"/>
      <c r="DO375" s="85"/>
      <c r="DP375" s="85"/>
      <c r="DQ375" s="85"/>
      <c r="DR375" s="85"/>
      <c r="DS375" s="85"/>
      <c r="DT375" s="85"/>
      <c r="DU375" s="85"/>
      <c r="DV375" s="85"/>
      <c r="DW375" s="85"/>
      <c r="DX375" s="85"/>
      <c r="DY375" s="85"/>
      <c r="DZ375" s="85"/>
      <c r="EA375" s="85"/>
      <c r="EB375" s="85"/>
      <c r="EC375" s="85"/>
      <c r="ED375" s="86"/>
      <c r="EE375" s="62">
        <f t="shared" si="19"/>
        <v>0</v>
      </c>
      <c r="EF375" s="62"/>
      <c r="EG375" s="62"/>
      <c r="EH375" s="62"/>
      <c r="EI375" s="62"/>
      <c r="EJ375" s="62"/>
      <c r="EK375" s="62"/>
      <c r="EL375" s="62"/>
      <c r="EM375" s="62"/>
      <c r="EN375" s="62"/>
      <c r="EO375" s="62"/>
      <c r="EP375" s="62"/>
      <c r="EQ375" s="62"/>
      <c r="ER375" s="62"/>
      <c r="ES375" s="62"/>
      <c r="ET375" s="62">
        <f t="shared" si="20"/>
        <v>0</v>
      </c>
      <c r="EU375" s="62"/>
      <c r="EV375" s="62"/>
      <c r="EW375" s="62"/>
      <c r="EX375" s="62"/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24" customHeight="1" x14ac:dyDescent="0.2">
      <c r="A376" s="81" t="s">
        <v>465</v>
      </c>
      <c r="B376" s="81"/>
      <c r="C376" s="81"/>
      <c r="D376" s="81"/>
      <c r="E376" s="81"/>
      <c r="F376" s="81"/>
      <c r="G376" s="81"/>
      <c r="H376" s="81"/>
      <c r="I376" s="81"/>
      <c r="J376" s="81"/>
      <c r="K376" s="81"/>
      <c r="L376" s="81"/>
      <c r="M376" s="81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1"/>
      <c r="Z376" s="81"/>
      <c r="AA376" s="81"/>
      <c r="AB376" s="81"/>
      <c r="AC376" s="81"/>
      <c r="AD376" s="81"/>
      <c r="AE376" s="81"/>
      <c r="AF376" s="81"/>
      <c r="AG376" s="81"/>
      <c r="AH376" s="81"/>
      <c r="AI376" s="81"/>
      <c r="AJ376" s="81"/>
      <c r="AK376" s="81"/>
      <c r="AL376" s="81"/>
      <c r="AM376" s="81"/>
      <c r="AN376" s="81"/>
      <c r="AO376" s="82"/>
      <c r="AP376" s="58" t="s">
        <v>466</v>
      </c>
      <c r="AQ376" s="59"/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59"/>
      <c r="BD376" s="59"/>
      <c r="BE376" s="60"/>
      <c r="BF376" s="12"/>
      <c r="BG376" s="12"/>
      <c r="BH376" s="12"/>
      <c r="BI376" s="12"/>
      <c r="BJ376" s="12"/>
      <c r="BK376" s="61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/>
      <c r="BV376" s="62"/>
      <c r="BW376" s="62"/>
      <c r="BX376" s="62"/>
      <c r="BY376" s="62"/>
      <c r="BZ376" s="62"/>
      <c r="CA376" s="62"/>
      <c r="CB376" s="62"/>
      <c r="CC376" s="62"/>
      <c r="CD376" s="62"/>
      <c r="CE376" s="62"/>
      <c r="CF376" s="62"/>
      <c r="CG376" s="62"/>
      <c r="CH376" s="62"/>
      <c r="CI376" s="62"/>
      <c r="CJ376" s="62"/>
      <c r="CK376" s="62"/>
      <c r="CL376" s="62"/>
      <c r="CM376" s="62"/>
      <c r="CN376" s="62"/>
      <c r="CO376" s="62"/>
      <c r="CP376" s="62"/>
      <c r="CQ376" s="62"/>
      <c r="CR376" s="62"/>
      <c r="CS376" s="62"/>
      <c r="CT376" s="62"/>
      <c r="CU376" s="62"/>
      <c r="CV376" s="62"/>
      <c r="CW376" s="62"/>
      <c r="CX376" s="62"/>
      <c r="CY376" s="62"/>
      <c r="CZ376" s="62"/>
      <c r="DA376" s="62"/>
      <c r="DB376" s="62"/>
      <c r="DC376" s="62"/>
      <c r="DD376" s="62"/>
      <c r="DE376" s="62"/>
      <c r="DF376" s="62"/>
      <c r="DG376" s="62"/>
      <c r="DH376" s="62"/>
      <c r="DI376" s="62"/>
      <c r="DJ376" s="62"/>
      <c r="DK376" s="62"/>
      <c r="DL376" s="62"/>
      <c r="DM376" s="62"/>
      <c r="DN376" s="62"/>
      <c r="DO376" s="62"/>
      <c r="DP376" s="62"/>
      <c r="DQ376" s="62"/>
      <c r="DR376" s="62"/>
      <c r="DS376" s="62"/>
      <c r="DT376" s="62"/>
      <c r="DU376" s="62"/>
      <c r="DV376" s="62"/>
      <c r="DW376" s="62"/>
      <c r="DX376" s="62"/>
      <c r="DY376" s="62"/>
      <c r="DZ376" s="62"/>
      <c r="EA376" s="62"/>
      <c r="EB376" s="62"/>
      <c r="EC376" s="62"/>
      <c r="ED376" s="62"/>
      <c r="EE376" s="62">
        <f t="shared" si="19"/>
        <v>0</v>
      </c>
      <c r="EF376" s="62"/>
      <c r="EG376" s="62"/>
      <c r="EH376" s="62"/>
      <c r="EI376" s="62"/>
      <c r="EJ376" s="62"/>
      <c r="EK376" s="62"/>
      <c r="EL376" s="62"/>
      <c r="EM376" s="62"/>
      <c r="EN376" s="62"/>
      <c r="EO376" s="62"/>
      <c r="EP376" s="62"/>
      <c r="EQ376" s="62"/>
      <c r="ER376" s="62"/>
      <c r="ES376" s="62"/>
      <c r="ET376" s="62">
        <f t="shared" si="20"/>
        <v>0</v>
      </c>
      <c r="EU376" s="62"/>
      <c r="EV376" s="62"/>
      <c r="EW376" s="62"/>
      <c r="EX376" s="62"/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17.25" customHeight="1" x14ac:dyDescent="0.2">
      <c r="A377" s="87" t="s">
        <v>464</v>
      </c>
      <c r="B377" s="87"/>
      <c r="C377" s="87"/>
      <c r="D377" s="87"/>
      <c r="E377" s="87"/>
      <c r="F377" s="87"/>
      <c r="G377" s="87"/>
      <c r="H377" s="87"/>
      <c r="I377" s="87"/>
      <c r="J377" s="87"/>
      <c r="K377" s="87"/>
      <c r="L377" s="87"/>
      <c r="M377" s="87"/>
      <c r="N377" s="87"/>
      <c r="O377" s="87"/>
      <c r="P377" s="87"/>
      <c r="Q377" s="87"/>
      <c r="R377" s="87"/>
      <c r="S377" s="87"/>
      <c r="T377" s="87"/>
      <c r="U377" s="87"/>
      <c r="V377" s="87"/>
      <c r="W377" s="87"/>
      <c r="X377" s="87"/>
      <c r="Y377" s="87"/>
      <c r="Z377" s="87"/>
      <c r="AA377" s="87"/>
      <c r="AB377" s="87"/>
      <c r="AC377" s="87"/>
      <c r="AD377" s="87"/>
      <c r="AE377" s="87"/>
      <c r="AF377" s="87"/>
      <c r="AG377" s="87"/>
      <c r="AH377" s="87"/>
      <c r="AI377" s="87"/>
      <c r="AJ377" s="87"/>
      <c r="AK377" s="87"/>
      <c r="AL377" s="87"/>
      <c r="AM377" s="87"/>
      <c r="AN377" s="87"/>
      <c r="AO377" s="88"/>
      <c r="AP377" s="23"/>
      <c r="AQ377" s="24"/>
      <c r="AR377" s="24"/>
      <c r="AS377" s="24"/>
      <c r="AT377" s="24"/>
      <c r="AU377" s="89"/>
      <c r="AV377" s="90"/>
      <c r="AW377" s="91"/>
      <c r="AX377" s="91"/>
      <c r="AY377" s="91"/>
      <c r="AZ377" s="91"/>
      <c r="BA377" s="91"/>
      <c r="BB377" s="91"/>
      <c r="BC377" s="91"/>
      <c r="BD377" s="91"/>
      <c r="BE377" s="91"/>
      <c r="BF377" s="91"/>
      <c r="BG377" s="91"/>
      <c r="BH377" s="91"/>
      <c r="BI377" s="91"/>
      <c r="BJ377" s="91"/>
      <c r="BK377" s="92"/>
      <c r="BL377" s="84"/>
      <c r="BM377" s="85"/>
      <c r="BN377" s="85"/>
      <c r="BO377" s="85"/>
      <c r="BP377" s="85"/>
      <c r="BQ377" s="85"/>
      <c r="BR377" s="85"/>
      <c r="BS377" s="85"/>
      <c r="BT377" s="85"/>
      <c r="BU377" s="85"/>
      <c r="BV377" s="85"/>
      <c r="BW377" s="85"/>
      <c r="BX377" s="85"/>
      <c r="BY377" s="85"/>
      <c r="BZ377" s="85"/>
      <c r="CA377" s="85"/>
      <c r="CB377" s="85"/>
      <c r="CC377" s="85"/>
      <c r="CD377" s="85"/>
      <c r="CE377" s="86"/>
      <c r="CF377" s="84"/>
      <c r="CG377" s="85"/>
      <c r="CH377" s="85"/>
      <c r="CI377" s="85"/>
      <c r="CJ377" s="85"/>
      <c r="CK377" s="85"/>
      <c r="CL377" s="85"/>
      <c r="CM377" s="85"/>
      <c r="CN377" s="85"/>
      <c r="CO377" s="85"/>
      <c r="CP377" s="85"/>
      <c r="CQ377" s="85"/>
      <c r="CR377" s="85"/>
      <c r="CS377" s="85"/>
      <c r="CT377" s="85"/>
      <c r="CU377" s="85"/>
      <c r="CV377" s="86"/>
      <c r="CW377" s="84"/>
      <c r="CX377" s="85"/>
      <c r="CY377" s="85"/>
      <c r="CZ377" s="85"/>
      <c r="DA377" s="85"/>
      <c r="DB377" s="85"/>
      <c r="DC377" s="85"/>
      <c r="DD377" s="85"/>
      <c r="DE377" s="85"/>
      <c r="DF377" s="85"/>
      <c r="DG377" s="85"/>
      <c r="DH377" s="85"/>
      <c r="DI377" s="85"/>
      <c r="DJ377" s="85"/>
      <c r="DK377" s="85"/>
      <c r="DL377" s="85"/>
      <c r="DM377" s="86"/>
      <c r="DN377" s="84"/>
      <c r="DO377" s="85"/>
      <c r="DP377" s="85"/>
      <c r="DQ377" s="85"/>
      <c r="DR377" s="85"/>
      <c r="DS377" s="85"/>
      <c r="DT377" s="85"/>
      <c r="DU377" s="85"/>
      <c r="DV377" s="85"/>
      <c r="DW377" s="85"/>
      <c r="DX377" s="85"/>
      <c r="DY377" s="85"/>
      <c r="DZ377" s="85"/>
      <c r="EA377" s="85"/>
      <c r="EB377" s="85"/>
      <c r="EC377" s="85"/>
      <c r="ED377" s="86"/>
      <c r="EE377" s="62">
        <f t="shared" si="19"/>
        <v>0</v>
      </c>
      <c r="EF377" s="62"/>
      <c r="EG377" s="62"/>
      <c r="EH377" s="62"/>
      <c r="EI377" s="62"/>
      <c r="EJ377" s="62"/>
      <c r="EK377" s="62"/>
      <c r="EL377" s="62"/>
      <c r="EM377" s="62"/>
      <c r="EN377" s="62"/>
      <c r="EO377" s="62"/>
      <c r="EP377" s="62"/>
      <c r="EQ377" s="62"/>
      <c r="ER377" s="62"/>
      <c r="ES377" s="62"/>
      <c r="ET377" s="62">
        <f t="shared" si="20"/>
        <v>0</v>
      </c>
      <c r="EU377" s="62"/>
      <c r="EV377" s="62"/>
      <c r="EW377" s="62"/>
      <c r="EX377" s="62"/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31.5" customHeight="1" x14ac:dyDescent="0.2">
      <c r="A378" s="93" t="s">
        <v>467</v>
      </c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  <c r="AM378" s="57"/>
      <c r="AN378" s="57"/>
      <c r="AO378" s="57"/>
      <c r="AP378" s="58" t="s">
        <v>468</v>
      </c>
      <c r="AQ378" s="59"/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59"/>
      <c r="BD378" s="59"/>
      <c r="BE378" s="60"/>
      <c r="BF378" s="12"/>
      <c r="BG378" s="12"/>
      <c r="BH378" s="12"/>
      <c r="BI378" s="12"/>
      <c r="BJ378" s="12"/>
      <c r="BK378" s="61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/>
      <c r="BV378" s="62"/>
      <c r="BW378" s="62"/>
      <c r="BX378" s="62"/>
      <c r="BY378" s="62"/>
      <c r="BZ378" s="62"/>
      <c r="CA378" s="62"/>
      <c r="CB378" s="62"/>
      <c r="CC378" s="62"/>
      <c r="CD378" s="62"/>
      <c r="CE378" s="62"/>
      <c r="CF378" s="62"/>
      <c r="CG378" s="62"/>
      <c r="CH378" s="62"/>
      <c r="CI378" s="62"/>
      <c r="CJ378" s="62"/>
      <c r="CK378" s="62"/>
      <c r="CL378" s="62"/>
      <c r="CM378" s="62"/>
      <c r="CN378" s="62"/>
      <c r="CO378" s="62"/>
      <c r="CP378" s="62"/>
      <c r="CQ378" s="62"/>
      <c r="CR378" s="62"/>
      <c r="CS378" s="62"/>
      <c r="CT378" s="62"/>
      <c r="CU378" s="62"/>
      <c r="CV378" s="62"/>
      <c r="CW378" s="62"/>
      <c r="CX378" s="62"/>
      <c r="CY378" s="62"/>
      <c r="CZ378" s="62"/>
      <c r="DA378" s="62"/>
      <c r="DB378" s="62"/>
      <c r="DC378" s="62"/>
      <c r="DD378" s="62"/>
      <c r="DE378" s="62"/>
      <c r="DF378" s="62"/>
      <c r="DG378" s="62"/>
      <c r="DH378" s="62"/>
      <c r="DI378" s="62"/>
      <c r="DJ378" s="62"/>
      <c r="DK378" s="62"/>
      <c r="DL378" s="62"/>
      <c r="DM378" s="62"/>
      <c r="DN378" s="62"/>
      <c r="DO378" s="62"/>
      <c r="DP378" s="62"/>
      <c r="DQ378" s="62"/>
      <c r="DR378" s="62"/>
      <c r="DS378" s="62"/>
      <c r="DT378" s="62"/>
      <c r="DU378" s="62"/>
      <c r="DV378" s="62"/>
      <c r="DW378" s="62"/>
      <c r="DX378" s="62"/>
      <c r="DY378" s="62"/>
      <c r="DZ378" s="62"/>
      <c r="EA378" s="62"/>
      <c r="EB378" s="62"/>
      <c r="EC378" s="62"/>
      <c r="ED378" s="62"/>
      <c r="EE378" s="62">
        <f t="shared" si="19"/>
        <v>0</v>
      </c>
      <c r="EF378" s="62"/>
      <c r="EG378" s="62"/>
      <c r="EH378" s="62"/>
      <c r="EI378" s="62"/>
      <c r="EJ378" s="62"/>
      <c r="EK378" s="62"/>
      <c r="EL378" s="62"/>
      <c r="EM378" s="62"/>
      <c r="EN378" s="62"/>
      <c r="EO378" s="62"/>
      <c r="EP378" s="62"/>
      <c r="EQ378" s="62"/>
      <c r="ER378" s="62"/>
      <c r="ES378" s="62"/>
      <c r="ET378" s="62">
        <f t="shared" si="20"/>
        <v>0</v>
      </c>
      <c r="EU378" s="62"/>
      <c r="EV378" s="62"/>
      <c r="EW378" s="62"/>
      <c r="EX378" s="62"/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15" customHeight="1" x14ac:dyDescent="0.2">
      <c r="A379" s="57" t="s">
        <v>469</v>
      </c>
      <c r="B379" s="57"/>
      <c r="C379" s="57"/>
      <c r="D379" s="57"/>
      <c r="E379" s="57"/>
      <c r="F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  <c r="AM379" s="57"/>
      <c r="AN379" s="57"/>
      <c r="AO379" s="57"/>
      <c r="AP379" s="58" t="s">
        <v>470</v>
      </c>
      <c r="AQ379" s="59"/>
      <c r="AR379" s="59"/>
      <c r="AS379" s="59"/>
      <c r="AT379" s="59"/>
      <c r="AU379" s="59"/>
      <c r="AV379" s="76"/>
      <c r="AW379" s="76"/>
      <c r="AX379" s="76"/>
      <c r="AY379" s="76"/>
      <c r="AZ379" s="76"/>
      <c r="BA379" s="76"/>
      <c r="BB379" s="76"/>
      <c r="BC379" s="76"/>
      <c r="BD379" s="76"/>
      <c r="BE379" s="94"/>
      <c r="BF379" s="95"/>
      <c r="BG379" s="95"/>
      <c r="BH379" s="95"/>
      <c r="BI379" s="95"/>
      <c r="BJ379" s="95"/>
      <c r="BK379" s="96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/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/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/>
      <c r="DY379" s="62"/>
      <c r="DZ379" s="62"/>
      <c r="EA379" s="62"/>
      <c r="EB379" s="62"/>
      <c r="EC379" s="62"/>
      <c r="ED379" s="62"/>
      <c r="EE379" s="62">
        <f t="shared" si="19"/>
        <v>0</v>
      </c>
      <c r="EF379" s="62"/>
      <c r="EG379" s="62"/>
      <c r="EH379" s="62"/>
      <c r="EI379" s="62"/>
      <c r="EJ379" s="62"/>
      <c r="EK379" s="62"/>
      <c r="EL379" s="62"/>
      <c r="EM379" s="62"/>
      <c r="EN379" s="62"/>
      <c r="EO379" s="62"/>
      <c r="EP379" s="62"/>
      <c r="EQ379" s="62"/>
      <c r="ER379" s="62"/>
      <c r="ES379" s="62"/>
      <c r="ET379" s="62"/>
      <c r="EU379" s="62"/>
      <c r="EV379" s="62"/>
      <c r="EW379" s="62"/>
      <c r="EX379" s="62"/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6"/>
    </row>
    <row r="380" spans="1:166" ht="15" customHeight="1" x14ac:dyDescent="0.2">
      <c r="A380" s="57" t="s">
        <v>471</v>
      </c>
      <c r="B380" s="57"/>
      <c r="C380" s="57"/>
      <c r="D380" s="57"/>
      <c r="E380" s="57"/>
      <c r="F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/>
      <c r="AJ380" s="57"/>
      <c r="AK380" s="57"/>
      <c r="AL380" s="57"/>
      <c r="AM380" s="57"/>
      <c r="AN380" s="57"/>
      <c r="AO380" s="97"/>
      <c r="AP380" s="11" t="s">
        <v>472</v>
      </c>
      <c r="AQ380" s="12"/>
      <c r="AR380" s="12"/>
      <c r="AS380" s="12"/>
      <c r="AT380" s="12"/>
      <c r="AU380" s="61"/>
      <c r="AV380" s="98"/>
      <c r="AW380" s="99"/>
      <c r="AX380" s="99"/>
      <c r="AY380" s="99"/>
      <c r="AZ380" s="99"/>
      <c r="BA380" s="99"/>
      <c r="BB380" s="99"/>
      <c r="BC380" s="99"/>
      <c r="BD380" s="99"/>
      <c r="BE380" s="99"/>
      <c r="BF380" s="99"/>
      <c r="BG380" s="99"/>
      <c r="BH380" s="99"/>
      <c r="BI380" s="99"/>
      <c r="BJ380" s="99"/>
      <c r="BK380" s="100"/>
      <c r="BL380" s="63"/>
      <c r="BM380" s="64"/>
      <c r="BN380" s="64"/>
      <c r="BO380" s="64"/>
      <c r="BP380" s="64"/>
      <c r="BQ380" s="64"/>
      <c r="BR380" s="64"/>
      <c r="BS380" s="64"/>
      <c r="BT380" s="64"/>
      <c r="BU380" s="64"/>
      <c r="BV380" s="64"/>
      <c r="BW380" s="64"/>
      <c r="BX380" s="64"/>
      <c r="BY380" s="64"/>
      <c r="BZ380" s="64"/>
      <c r="CA380" s="64"/>
      <c r="CB380" s="64"/>
      <c r="CC380" s="64"/>
      <c r="CD380" s="64"/>
      <c r="CE380" s="65"/>
      <c r="CF380" s="63"/>
      <c r="CG380" s="64"/>
      <c r="CH380" s="64"/>
      <c r="CI380" s="64"/>
      <c r="CJ380" s="64"/>
      <c r="CK380" s="64"/>
      <c r="CL380" s="64"/>
      <c r="CM380" s="64"/>
      <c r="CN380" s="64"/>
      <c r="CO380" s="64"/>
      <c r="CP380" s="64"/>
      <c r="CQ380" s="64"/>
      <c r="CR380" s="64"/>
      <c r="CS380" s="64"/>
      <c r="CT380" s="64"/>
      <c r="CU380" s="64"/>
      <c r="CV380" s="65"/>
      <c r="CW380" s="63"/>
      <c r="CX380" s="64"/>
      <c r="CY380" s="64"/>
      <c r="CZ380" s="64"/>
      <c r="DA380" s="64"/>
      <c r="DB380" s="64"/>
      <c r="DC380" s="64"/>
      <c r="DD380" s="64"/>
      <c r="DE380" s="64"/>
      <c r="DF380" s="64"/>
      <c r="DG380" s="64"/>
      <c r="DH380" s="64"/>
      <c r="DI380" s="64"/>
      <c r="DJ380" s="64"/>
      <c r="DK380" s="64"/>
      <c r="DL380" s="64"/>
      <c r="DM380" s="65"/>
      <c r="DN380" s="63"/>
      <c r="DO380" s="64"/>
      <c r="DP380" s="64"/>
      <c r="DQ380" s="64"/>
      <c r="DR380" s="64"/>
      <c r="DS380" s="64"/>
      <c r="DT380" s="64"/>
      <c r="DU380" s="64"/>
      <c r="DV380" s="64"/>
      <c r="DW380" s="64"/>
      <c r="DX380" s="64"/>
      <c r="DY380" s="64"/>
      <c r="DZ380" s="64"/>
      <c r="EA380" s="64"/>
      <c r="EB380" s="64"/>
      <c r="EC380" s="64"/>
      <c r="ED380" s="65"/>
      <c r="EE380" s="62">
        <f t="shared" si="19"/>
        <v>0</v>
      </c>
      <c r="EF380" s="62"/>
      <c r="EG380" s="62"/>
      <c r="EH380" s="62"/>
      <c r="EI380" s="62"/>
      <c r="EJ380" s="62"/>
      <c r="EK380" s="62"/>
      <c r="EL380" s="62"/>
      <c r="EM380" s="62"/>
      <c r="EN380" s="62"/>
      <c r="EO380" s="62"/>
      <c r="EP380" s="62"/>
      <c r="EQ380" s="62"/>
      <c r="ER380" s="62"/>
      <c r="ES380" s="62"/>
      <c r="ET380" s="62"/>
      <c r="EU380" s="62"/>
      <c r="EV380" s="62"/>
      <c r="EW380" s="62"/>
      <c r="EX380" s="62"/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6"/>
    </row>
    <row r="381" spans="1:166" ht="31.5" customHeight="1" x14ac:dyDescent="0.2">
      <c r="A381" s="101" t="s">
        <v>473</v>
      </c>
      <c r="B381" s="101"/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1"/>
      <c r="AC381" s="101"/>
      <c r="AD381" s="101"/>
      <c r="AE381" s="101"/>
      <c r="AF381" s="101"/>
      <c r="AG381" s="101"/>
      <c r="AH381" s="101"/>
      <c r="AI381" s="101"/>
      <c r="AJ381" s="101"/>
      <c r="AK381" s="101"/>
      <c r="AL381" s="101"/>
      <c r="AM381" s="101"/>
      <c r="AN381" s="101"/>
      <c r="AO381" s="102"/>
      <c r="AP381" s="58" t="s">
        <v>474</v>
      </c>
      <c r="AQ381" s="59"/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59"/>
      <c r="BD381" s="59"/>
      <c r="BE381" s="60"/>
      <c r="BF381" s="12"/>
      <c r="BG381" s="12"/>
      <c r="BH381" s="12"/>
      <c r="BI381" s="12"/>
      <c r="BJ381" s="12"/>
      <c r="BK381" s="61"/>
      <c r="BL381" s="62">
        <v>74022608.629999995</v>
      </c>
      <c r="BM381" s="62"/>
      <c r="BN381" s="62"/>
      <c r="BO381" s="62"/>
      <c r="BP381" s="62"/>
      <c r="BQ381" s="62"/>
      <c r="BR381" s="62"/>
      <c r="BS381" s="62"/>
      <c r="BT381" s="62"/>
      <c r="BU381" s="62"/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>
        <v>-46357184.490000002</v>
      </c>
      <c r="CG381" s="62"/>
      <c r="CH381" s="62"/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/>
      <c r="DY381" s="62"/>
      <c r="DZ381" s="62"/>
      <c r="EA381" s="62"/>
      <c r="EB381" s="62"/>
      <c r="EC381" s="62"/>
      <c r="ED381" s="62"/>
      <c r="EE381" s="62">
        <f t="shared" si="19"/>
        <v>-46357184.490000002</v>
      </c>
      <c r="EF381" s="62"/>
      <c r="EG381" s="62"/>
      <c r="EH381" s="62"/>
      <c r="EI381" s="62"/>
      <c r="EJ381" s="62"/>
      <c r="EK381" s="62"/>
      <c r="EL381" s="62"/>
      <c r="EM381" s="62"/>
      <c r="EN381" s="62"/>
      <c r="EO381" s="62"/>
      <c r="EP381" s="62"/>
      <c r="EQ381" s="62"/>
      <c r="ER381" s="62"/>
      <c r="ES381" s="62"/>
      <c r="ET381" s="62"/>
      <c r="EU381" s="62"/>
      <c r="EV381" s="62"/>
      <c r="EW381" s="62"/>
      <c r="EX381" s="62"/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38.25" customHeight="1" x14ac:dyDescent="0.2">
      <c r="A382" s="101" t="s">
        <v>475</v>
      </c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97"/>
      <c r="AP382" s="11" t="s">
        <v>476</v>
      </c>
      <c r="AQ382" s="12"/>
      <c r="AR382" s="12"/>
      <c r="AS382" s="12"/>
      <c r="AT382" s="12"/>
      <c r="AU382" s="61"/>
      <c r="AV382" s="98"/>
      <c r="AW382" s="99"/>
      <c r="AX382" s="99"/>
      <c r="AY382" s="99"/>
      <c r="AZ382" s="99"/>
      <c r="BA382" s="99"/>
      <c r="BB382" s="99"/>
      <c r="BC382" s="99"/>
      <c r="BD382" s="99"/>
      <c r="BE382" s="99"/>
      <c r="BF382" s="99"/>
      <c r="BG382" s="99"/>
      <c r="BH382" s="99"/>
      <c r="BI382" s="99"/>
      <c r="BJ382" s="99"/>
      <c r="BK382" s="100"/>
      <c r="BL382" s="63">
        <v>74022608.629999995</v>
      </c>
      <c r="BM382" s="64"/>
      <c r="BN382" s="64"/>
      <c r="BO382" s="64"/>
      <c r="BP382" s="64"/>
      <c r="BQ382" s="64"/>
      <c r="BR382" s="64"/>
      <c r="BS382" s="64"/>
      <c r="BT382" s="64"/>
      <c r="BU382" s="64"/>
      <c r="BV382" s="64"/>
      <c r="BW382" s="64"/>
      <c r="BX382" s="64"/>
      <c r="BY382" s="64"/>
      <c r="BZ382" s="64"/>
      <c r="CA382" s="64"/>
      <c r="CB382" s="64"/>
      <c r="CC382" s="64"/>
      <c r="CD382" s="64"/>
      <c r="CE382" s="65"/>
      <c r="CF382" s="63">
        <v>-46357184.490000002</v>
      </c>
      <c r="CG382" s="64"/>
      <c r="CH382" s="64"/>
      <c r="CI382" s="64"/>
      <c r="CJ382" s="64"/>
      <c r="CK382" s="64"/>
      <c r="CL382" s="64"/>
      <c r="CM382" s="64"/>
      <c r="CN382" s="64"/>
      <c r="CO382" s="64"/>
      <c r="CP382" s="64"/>
      <c r="CQ382" s="64"/>
      <c r="CR382" s="64"/>
      <c r="CS382" s="64"/>
      <c r="CT382" s="64"/>
      <c r="CU382" s="64"/>
      <c r="CV382" s="65"/>
      <c r="CW382" s="63"/>
      <c r="CX382" s="64"/>
      <c r="CY382" s="64"/>
      <c r="CZ382" s="64"/>
      <c r="DA382" s="64"/>
      <c r="DB382" s="64"/>
      <c r="DC382" s="64"/>
      <c r="DD382" s="64"/>
      <c r="DE382" s="64"/>
      <c r="DF382" s="64"/>
      <c r="DG382" s="64"/>
      <c r="DH382" s="64"/>
      <c r="DI382" s="64"/>
      <c r="DJ382" s="64"/>
      <c r="DK382" s="64"/>
      <c r="DL382" s="64"/>
      <c r="DM382" s="65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/>
      <c r="DY382" s="62"/>
      <c r="DZ382" s="62"/>
      <c r="EA382" s="62"/>
      <c r="EB382" s="62"/>
      <c r="EC382" s="62"/>
      <c r="ED382" s="62"/>
      <c r="EE382" s="62">
        <f t="shared" si="19"/>
        <v>-46357184.490000002</v>
      </c>
      <c r="EF382" s="62"/>
      <c r="EG382" s="62"/>
      <c r="EH382" s="62"/>
      <c r="EI382" s="62"/>
      <c r="EJ382" s="62"/>
      <c r="EK382" s="62"/>
      <c r="EL382" s="62"/>
      <c r="EM382" s="62"/>
      <c r="EN382" s="62"/>
      <c r="EO382" s="62"/>
      <c r="EP382" s="62"/>
      <c r="EQ382" s="62"/>
      <c r="ER382" s="62"/>
      <c r="ES382" s="62"/>
      <c r="ET382" s="62"/>
      <c r="EU382" s="62"/>
      <c r="EV382" s="62"/>
      <c r="EW382" s="62"/>
      <c r="EX382" s="62"/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36" customHeight="1" x14ac:dyDescent="0.2">
      <c r="A383" s="101" t="s">
        <v>477</v>
      </c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/>
      <c r="AK383" s="57"/>
      <c r="AL383" s="57"/>
      <c r="AM383" s="57"/>
      <c r="AN383" s="57"/>
      <c r="AO383" s="97"/>
      <c r="AP383" s="58" t="s">
        <v>478</v>
      </c>
      <c r="AQ383" s="59"/>
      <c r="AR383" s="59"/>
      <c r="AS383" s="59"/>
      <c r="AT383" s="59"/>
      <c r="AU383" s="59"/>
      <c r="AV383" s="76"/>
      <c r="AW383" s="76"/>
      <c r="AX383" s="76"/>
      <c r="AY383" s="76"/>
      <c r="AZ383" s="76"/>
      <c r="BA383" s="76"/>
      <c r="BB383" s="76"/>
      <c r="BC383" s="76"/>
      <c r="BD383" s="76"/>
      <c r="BE383" s="94"/>
      <c r="BF383" s="95"/>
      <c r="BG383" s="95"/>
      <c r="BH383" s="95"/>
      <c r="BI383" s="95"/>
      <c r="BJ383" s="95"/>
      <c r="BK383" s="96"/>
      <c r="BL383" s="62">
        <v>-918322314.12</v>
      </c>
      <c r="BM383" s="62"/>
      <c r="BN383" s="62"/>
      <c r="BO383" s="62"/>
      <c r="BP383" s="62"/>
      <c r="BQ383" s="62"/>
      <c r="BR383" s="62"/>
      <c r="BS383" s="62"/>
      <c r="BT383" s="62"/>
      <c r="BU383" s="62"/>
      <c r="BV383" s="62"/>
      <c r="BW383" s="62"/>
      <c r="BX383" s="62"/>
      <c r="BY383" s="62"/>
      <c r="BZ383" s="62"/>
      <c r="CA383" s="62"/>
      <c r="CB383" s="62"/>
      <c r="CC383" s="62"/>
      <c r="CD383" s="62"/>
      <c r="CE383" s="62"/>
      <c r="CF383" s="62">
        <v>-719276817.13</v>
      </c>
      <c r="CG383" s="62"/>
      <c r="CH383" s="62"/>
      <c r="CI383" s="62"/>
      <c r="CJ383" s="62"/>
      <c r="CK383" s="62"/>
      <c r="CL383" s="62"/>
      <c r="CM383" s="62"/>
      <c r="CN383" s="62"/>
      <c r="CO383" s="62"/>
      <c r="CP383" s="62"/>
      <c r="CQ383" s="62"/>
      <c r="CR383" s="62"/>
      <c r="CS383" s="62"/>
      <c r="CT383" s="62"/>
      <c r="CU383" s="62"/>
      <c r="CV383" s="62"/>
      <c r="CW383" s="62"/>
      <c r="CX383" s="62"/>
      <c r="CY383" s="62"/>
      <c r="CZ383" s="62"/>
      <c r="DA383" s="62"/>
      <c r="DB383" s="62"/>
      <c r="DC383" s="62"/>
      <c r="DD383" s="62"/>
      <c r="DE383" s="62"/>
      <c r="DF383" s="62"/>
      <c r="DG383" s="62"/>
      <c r="DH383" s="62"/>
      <c r="DI383" s="62"/>
      <c r="DJ383" s="62"/>
      <c r="DK383" s="62"/>
      <c r="DL383" s="62"/>
      <c r="DM383" s="62"/>
      <c r="DN383" s="62"/>
      <c r="DO383" s="62"/>
      <c r="DP383" s="62"/>
      <c r="DQ383" s="62"/>
      <c r="DR383" s="62"/>
      <c r="DS383" s="62"/>
      <c r="DT383" s="62"/>
      <c r="DU383" s="62"/>
      <c r="DV383" s="62"/>
      <c r="DW383" s="62"/>
      <c r="DX383" s="62"/>
      <c r="DY383" s="62"/>
      <c r="DZ383" s="62"/>
      <c r="EA383" s="62"/>
      <c r="EB383" s="62"/>
      <c r="EC383" s="62"/>
      <c r="ED383" s="62"/>
      <c r="EE383" s="62">
        <f t="shared" si="19"/>
        <v>-719276817.13</v>
      </c>
      <c r="EF383" s="62"/>
      <c r="EG383" s="62"/>
      <c r="EH383" s="62"/>
      <c r="EI383" s="62"/>
      <c r="EJ383" s="62"/>
      <c r="EK383" s="62"/>
      <c r="EL383" s="62"/>
      <c r="EM383" s="62"/>
      <c r="EN383" s="62"/>
      <c r="EO383" s="62"/>
      <c r="EP383" s="62"/>
      <c r="EQ383" s="62"/>
      <c r="ER383" s="62"/>
      <c r="ES383" s="62"/>
      <c r="ET383" s="62"/>
      <c r="EU383" s="62"/>
      <c r="EV383" s="62"/>
      <c r="EW383" s="62"/>
      <c r="EX383" s="62"/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26.25" customHeight="1" x14ac:dyDescent="0.2">
      <c r="A384" s="101" t="s">
        <v>479</v>
      </c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/>
      <c r="AK384" s="57"/>
      <c r="AL384" s="57"/>
      <c r="AM384" s="57"/>
      <c r="AN384" s="57"/>
      <c r="AO384" s="97"/>
      <c r="AP384" s="11" t="s">
        <v>480</v>
      </c>
      <c r="AQ384" s="12"/>
      <c r="AR384" s="12"/>
      <c r="AS384" s="12"/>
      <c r="AT384" s="12"/>
      <c r="AU384" s="61"/>
      <c r="AV384" s="98"/>
      <c r="AW384" s="99"/>
      <c r="AX384" s="99"/>
      <c r="AY384" s="99"/>
      <c r="AZ384" s="99"/>
      <c r="BA384" s="99"/>
      <c r="BB384" s="99"/>
      <c r="BC384" s="99"/>
      <c r="BD384" s="99"/>
      <c r="BE384" s="99"/>
      <c r="BF384" s="99"/>
      <c r="BG384" s="99"/>
      <c r="BH384" s="99"/>
      <c r="BI384" s="99"/>
      <c r="BJ384" s="99"/>
      <c r="BK384" s="100"/>
      <c r="BL384" s="63">
        <v>992344922.75</v>
      </c>
      <c r="BM384" s="64"/>
      <c r="BN384" s="64"/>
      <c r="BO384" s="64"/>
      <c r="BP384" s="64"/>
      <c r="BQ384" s="64"/>
      <c r="BR384" s="64"/>
      <c r="BS384" s="64"/>
      <c r="BT384" s="64"/>
      <c r="BU384" s="64"/>
      <c r="BV384" s="64"/>
      <c r="BW384" s="64"/>
      <c r="BX384" s="64"/>
      <c r="BY384" s="64"/>
      <c r="BZ384" s="64"/>
      <c r="CA384" s="64"/>
      <c r="CB384" s="64"/>
      <c r="CC384" s="64"/>
      <c r="CD384" s="64"/>
      <c r="CE384" s="65"/>
      <c r="CF384" s="63">
        <v>672919632.63999999</v>
      </c>
      <c r="CG384" s="64"/>
      <c r="CH384" s="64"/>
      <c r="CI384" s="64"/>
      <c r="CJ384" s="64"/>
      <c r="CK384" s="64"/>
      <c r="CL384" s="64"/>
      <c r="CM384" s="64"/>
      <c r="CN384" s="64"/>
      <c r="CO384" s="64"/>
      <c r="CP384" s="64"/>
      <c r="CQ384" s="64"/>
      <c r="CR384" s="64"/>
      <c r="CS384" s="64"/>
      <c r="CT384" s="64"/>
      <c r="CU384" s="64"/>
      <c r="CV384" s="65"/>
      <c r="CW384" s="63"/>
      <c r="CX384" s="64"/>
      <c r="CY384" s="64"/>
      <c r="CZ384" s="64"/>
      <c r="DA384" s="64"/>
      <c r="DB384" s="64"/>
      <c r="DC384" s="64"/>
      <c r="DD384" s="64"/>
      <c r="DE384" s="64"/>
      <c r="DF384" s="64"/>
      <c r="DG384" s="64"/>
      <c r="DH384" s="64"/>
      <c r="DI384" s="64"/>
      <c r="DJ384" s="64"/>
      <c r="DK384" s="64"/>
      <c r="DL384" s="64"/>
      <c r="DM384" s="65"/>
      <c r="DN384" s="63"/>
      <c r="DO384" s="64"/>
      <c r="DP384" s="64"/>
      <c r="DQ384" s="64"/>
      <c r="DR384" s="64"/>
      <c r="DS384" s="64"/>
      <c r="DT384" s="64"/>
      <c r="DU384" s="64"/>
      <c r="DV384" s="64"/>
      <c r="DW384" s="64"/>
      <c r="DX384" s="64"/>
      <c r="DY384" s="64"/>
      <c r="DZ384" s="64"/>
      <c r="EA384" s="64"/>
      <c r="EB384" s="64"/>
      <c r="EC384" s="64"/>
      <c r="ED384" s="65"/>
      <c r="EE384" s="62">
        <f t="shared" si="19"/>
        <v>672919632.63999999</v>
      </c>
      <c r="EF384" s="62"/>
      <c r="EG384" s="62"/>
      <c r="EH384" s="62"/>
      <c r="EI384" s="62"/>
      <c r="EJ384" s="62"/>
      <c r="EK384" s="62"/>
      <c r="EL384" s="62"/>
      <c r="EM384" s="62"/>
      <c r="EN384" s="62"/>
      <c r="EO384" s="62"/>
      <c r="EP384" s="62"/>
      <c r="EQ384" s="62"/>
      <c r="ER384" s="62"/>
      <c r="ES384" s="62"/>
      <c r="ET384" s="62"/>
      <c r="EU384" s="62"/>
      <c r="EV384" s="62"/>
      <c r="EW384" s="62"/>
      <c r="EX384" s="62"/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27.75" customHeight="1" x14ac:dyDescent="0.2">
      <c r="A385" s="101" t="s">
        <v>481</v>
      </c>
      <c r="B385" s="101"/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1"/>
      <c r="AB385" s="101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2"/>
      <c r="AP385" s="58" t="s">
        <v>482</v>
      </c>
      <c r="AQ385" s="59"/>
      <c r="AR385" s="59"/>
      <c r="AS385" s="59"/>
      <c r="AT385" s="59"/>
      <c r="AU385" s="59"/>
      <c r="AV385" s="76"/>
      <c r="AW385" s="76"/>
      <c r="AX385" s="76"/>
      <c r="AY385" s="76"/>
      <c r="AZ385" s="76"/>
      <c r="BA385" s="76"/>
      <c r="BB385" s="76"/>
      <c r="BC385" s="76"/>
      <c r="BD385" s="76"/>
      <c r="BE385" s="94"/>
      <c r="BF385" s="95"/>
      <c r="BG385" s="95"/>
      <c r="BH385" s="95"/>
      <c r="BI385" s="95"/>
      <c r="BJ385" s="95"/>
      <c r="BK385" s="96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/>
      <c r="BV385" s="62"/>
      <c r="BW385" s="62"/>
      <c r="BX385" s="62"/>
      <c r="BY385" s="62"/>
      <c r="BZ385" s="62"/>
      <c r="CA385" s="62"/>
      <c r="CB385" s="62"/>
      <c r="CC385" s="62"/>
      <c r="CD385" s="62"/>
      <c r="CE385" s="62"/>
      <c r="CF385" s="63"/>
      <c r="CG385" s="64"/>
      <c r="CH385" s="64"/>
      <c r="CI385" s="64"/>
      <c r="CJ385" s="64"/>
      <c r="CK385" s="64"/>
      <c r="CL385" s="64"/>
      <c r="CM385" s="64"/>
      <c r="CN385" s="64"/>
      <c r="CO385" s="64"/>
      <c r="CP385" s="64"/>
      <c r="CQ385" s="64"/>
      <c r="CR385" s="64"/>
      <c r="CS385" s="64"/>
      <c r="CT385" s="64"/>
      <c r="CU385" s="64"/>
      <c r="CV385" s="65"/>
      <c r="CW385" s="62"/>
      <c r="CX385" s="62"/>
      <c r="CY385" s="62"/>
      <c r="CZ385" s="62"/>
      <c r="DA385" s="62"/>
      <c r="DB385" s="62"/>
      <c r="DC385" s="62"/>
      <c r="DD385" s="62"/>
      <c r="DE385" s="62"/>
      <c r="DF385" s="62"/>
      <c r="DG385" s="62"/>
      <c r="DH385" s="62"/>
      <c r="DI385" s="62"/>
      <c r="DJ385" s="62"/>
      <c r="DK385" s="62"/>
      <c r="DL385" s="62"/>
      <c r="DM385" s="62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/>
      <c r="DY385" s="62"/>
      <c r="DZ385" s="62"/>
      <c r="EA385" s="62"/>
      <c r="EB385" s="62"/>
      <c r="EC385" s="62"/>
      <c r="ED385" s="62"/>
      <c r="EE385" s="62">
        <f t="shared" si="19"/>
        <v>0</v>
      </c>
      <c r="EF385" s="62"/>
      <c r="EG385" s="62"/>
      <c r="EH385" s="62"/>
      <c r="EI385" s="62"/>
      <c r="EJ385" s="62"/>
      <c r="EK385" s="62"/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/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24" customHeight="1" x14ac:dyDescent="0.2">
      <c r="A386" s="101" t="s">
        <v>483</v>
      </c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/>
      <c r="AJ386" s="57"/>
      <c r="AK386" s="57"/>
      <c r="AL386" s="57"/>
      <c r="AM386" s="57"/>
      <c r="AN386" s="57"/>
      <c r="AO386" s="97"/>
      <c r="AP386" s="11" t="s">
        <v>484</v>
      </c>
      <c r="AQ386" s="12"/>
      <c r="AR386" s="12"/>
      <c r="AS386" s="12"/>
      <c r="AT386" s="12"/>
      <c r="AU386" s="61"/>
      <c r="AV386" s="98"/>
      <c r="AW386" s="99"/>
      <c r="AX386" s="99"/>
      <c r="AY386" s="99"/>
      <c r="AZ386" s="99"/>
      <c r="BA386" s="99"/>
      <c r="BB386" s="99"/>
      <c r="BC386" s="99"/>
      <c r="BD386" s="99"/>
      <c r="BE386" s="99"/>
      <c r="BF386" s="99"/>
      <c r="BG386" s="99"/>
      <c r="BH386" s="99"/>
      <c r="BI386" s="99"/>
      <c r="BJ386" s="99"/>
      <c r="BK386" s="100"/>
      <c r="BL386" s="63"/>
      <c r="BM386" s="64"/>
      <c r="BN386" s="64"/>
      <c r="BO386" s="64"/>
      <c r="BP386" s="64"/>
      <c r="BQ386" s="64"/>
      <c r="BR386" s="64"/>
      <c r="BS386" s="64"/>
      <c r="BT386" s="64"/>
      <c r="BU386" s="64"/>
      <c r="BV386" s="64"/>
      <c r="BW386" s="64"/>
      <c r="BX386" s="64"/>
      <c r="BY386" s="64"/>
      <c r="BZ386" s="64"/>
      <c r="CA386" s="64"/>
      <c r="CB386" s="64"/>
      <c r="CC386" s="64"/>
      <c r="CD386" s="64"/>
      <c r="CE386" s="65"/>
      <c r="CF386" s="63"/>
      <c r="CG386" s="64"/>
      <c r="CH386" s="64"/>
      <c r="CI386" s="64"/>
      <c r="CJ386" s="64"/>
      <c r="CK386" s="64"/>
      <c r="CL386" s="64"/>
      <c r="CM386" s="64"/>
      <c r="CN386" s="64"/>
      <c r="CO386" s="64"/>
      <c r="CP386" s="64"/>
      <c r="CQ386" s="64"/>
      <c r="CR386" s="64"/>
      <c r="CS386" s="64"/>
      <c r="CT386" s="64"/>
      <c r="CU386" s="64"/>
      <c r="CV386" s="65"/>
      <c r="CW386" s="63"/>
      <c r="CX386" s="64"/>
      <c r="CY386" s="64"/>
      <c r="CZ386" s="64"/>
      <c r="DA386" s="64"/>
      <c r="DB386" s="64"/>
      <c r="DC386" s="64"/>
      <c r="DD386" s="64"/>
      <c r="DE386" s="64"/>
      <c r="DF386" s="64"/>
      <c r="DG386" s="64"/>
      <c r="DH386" s="64"/>
      <c r="DI386" s="64"/>
      <c r="DJ386" s="64"/>
      <c r="DK386" s="64"/>
      <c r="DL386" s="64"/>
      <c r="DM386" s="65"/>
      <c r="DN386" s="63"/>
      <c r="DO386" s="64"/>
      <c r="DP386" s="64"/>
      <c r="DQ386" s="64"/>
      <c r="DR386" s="64"/>
      <c r="DS386" s="64"/>
      <c r="DT386" s="64"/>
      <c r="DU386" s="64"/>
      <c r="DV386" s="64"/>
      <c r="DW386" s="64"/>
      <c r="DX386" s="64"/>
      <c r="DY386" s="64"/>
      <c r="DZ386" s="64"/>
      <c r="EA386" s="64"/>
      <c r="EB386" s="64"/>
      <c r="EC386" s="64"/>
      <c r="ED386" s="65"/>
      <c r="EE386" s="62">
        <f t="shared" si="19"/>
        <v>0</v>
      </c>
      <c r="EF386" s="62"/>
      <c r="EG386" s="62"/>
      <c r="EH386" s="62"/>
      <c r="EI386" s="62"/>
      <c r="EJ386" s="62"/>
      <c r="EK386" s="62"/>
      <c r="EL386" s="62"/>
      <c r="EM386" s="62"/>
      <c r="EN386" s="62"/>
      <c r="EO386" s="62"/>
      <c r="EP386" s="62"/>
      <c r="EQ386" s="62"/>
      <c r="ER386" s="62"/>
      <c r="ES386" s="62"/>
      <c r="ET386" s="62"/>
      <c r="EU386" s="62"/>
      <c r="EV386" s="62"/>
      <c r="EW386" s="62"/>
      <c r="EX386" s="62"/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25.5" customHeight="1" x14ac:dyDescent="0.2">
      <c r="A387" s="103" t="s">
        <v>485</v>
      </c>
      <c r="B387" s="104"/>
      <c r="C387" s="104"/>
      <c r="D387" s="104"/>
      <c r="E387" s="104"/>
      <c r="F387" s="104"/>
      <c r="G387" s="104"/>
      <c r="H387" s="104"/>
      <c r="I387" s="104"/>
      <c r="J387" s="104"/>
      <c r="K387" s="104"/>
      <c r="L387" s="104"/>
      <c r="M387" s="104"/>
      <c r="N387" s="104"/>
      <c r="O387" s="104"/>
      <c r="P387" s="104"/>
      <c r="Q387" s="104"/>
      <c r="R387" s="104"/>
      <c r="S387" s="104"/>
      <c r="T387" s="104"/>
      <c r="U387" s="104"/>
      <c r="V387" s="104"/>
      <c r="W387" s="104"/>
      <c r="X387" s="104"/>
      <c r="Y387" s="104"/>
      <c r="Z387" s="104"/>
      <c r="AA387" s="104"/>
      <c r="AB387" s="104"/>
      <c r="AC387" s="104"/>
      <c r="AD387" s="104"/>
      <c r="AE387" s="104"/>
      <c r="AF387" s="104"/>
      <c r="AG387" s="104"/>
      <c r="AH387" s="104"/>
      <c r="AI387" s="104"/>
      <c r="AJ387" s="104"/>
      <c r="AK387" s="104"/>
      <c r="AL387" s="104"/>
      <c r="AM387" s="104"/>
      <c r="AN387" s="104"/>
      <c r="AO387" s="105"/>
      <c r="AP387" s="75" t="s">
        <v>486</v>
      </c>
      <c r="AQ387" s="76"/>
      <c r="AR387" s="76"/>
      <c r="AS387" s="76"/>
      <c r="AT387" s="76"/>
      <c r="AU387" s="76"/>
      <c r="AV387" s="76"/>
      <c r="AW387" s="76"/>
      <c r="AX387" s="76"/>
      <c r="AY387" s="76"/>
      <c r="AZ387" s="76"/>
      <c r="BA387" s="76"/>
      <c r="BB387" s="76"/>
      <c r="BC387" s="76"/>
      <c r="BD387" s="76"/>
      <c r="BE387" s="94"/>
      <c r="BF387" s="95"/>
      <c r="BG387" s="95"/>
      <c r="BH387" s="95"/>
      <c r="BI387" s="95"/>
      <c r="BJ387" s="95"/>
      <c r="BK387" s="96"/>
      <c r="BL387" s="72"/>
      <c r="BM387" s="72"/>
      <c r="BN387" s="72"/>
      <c r="BO387" s="72"/>
      <c r="BP387" s="72"/>
      <c r="BQ387" s="72"/>
      <c r="BR387" s="72"/>
      <c r="BS387" s="72"/>
      <c r="BT387" s="72"/>
      <c r="BU387" s="72"/>
      <c r="BV387" s="72"/>
      <c r="BW387" s="72"/>
      <c r="BX387" s="72"/>
      <c r="BY387" s="72"/>
      <c r="BZ387" s="72"/>
      <c r="CA387" s="72"/>
      <c r="CB387" s="72"/>
      <c r="CC387" s="72"/>
      <c r="CD387" s="72"/>
      <c r="CE387" s="72"/>
      <c r="CF387" s="106"/>
      <c r="CG387" s="107"/>
      <c r="CH387" s="107"/>
      <c r="CI387" s="107"/>
      <c r="CJ387" s="107"/>
      <c r="CK387" s="107"/>
      <c r="CL387" s="107"/>
      <c r="CM387" s="107"/>
      <c r="CN387" s="107"/>
      <c r="CO387" s="107"/>
      <c r="CP387" s="107"/>
      <c r="CQ387" s="107"/>
      <c r="CR387" s="107"/>
      <c r="CS387" s="107"/>
      <c r="CT387" s="107"/>
      <c r="CU387" s="107"/>
      <c r="CV387" s="108"/>
      <c r="CW387" s="72"/>
      <c r="CX387" s="72"/>
      <c r="CY387" s="72"/>
      <c r="CZ387" s="72"/>
      <c r="DA387" s="72"/>
      <c r="DB387" s="72"/>
      <c r="DC387" s="72"/>
      <c r="DD387" s="72"/>
      <c r="DE387" s="72"/>
      <c r="DF387" s="72"/>
      <c r="DG387" s="72"/>
      <c r="DH387" s="72"/>
      <c r="DI387" s="72"/>
      <c r="DJ387" s="72"/>
      <c r="DK387" s="72"/>
      <c r="DL387" s="72"/>
      <c r="DM387" s="72"/>
      <c r="DN387" s="72"/>
      <c r="DO387" s="72"/>
      <c r="DP387" s="72"/>
      <c r="DQ387" s="72"/>
      <c r="DR387" s="72"/>
      <c r="DS387" s="72"/>
      <c r="DT387" s="72"/>
      <c r="DU387" s="72"/>
      <c r="DV387" s="72"/>
      <c r="DW387" s="72"/>
      <c r="DX387" s="72"/>
      <c r="DY387" s="72"/>
      <c r="DZ387" s="72"/>
      <c r="EA387" s="72"/>
      <c r="EB387" s="72"/>
      <c r="EC387" s="72"/>
      <c r="ED387" s="72"/>
      <c r="EE387" s="72">
        <f t="shared" si="19"/>
        <v>0</v>
      </c>
      <c r="EF387" s="72"/>
      <c r="EG387" s="72"/>
      <c r="EH387" s="72"/>
      <c r="EI387" s="72"/>
      <c r="EJ387" s="72"/>
      <c r="EK387" s="72"/>
      <c r="EL387" s="72"/>
      <c r="EM387" s="72"/>
      <c r="EN387" s="72"/>
      <c r="EO387" s="72"/>
      <c r="EP387" s="72"/>
      <c r="EQ387" s="72"/>
      <c r="ER387" s="72"/>
      <c r="ES387" s="72"/>
      <c r="ET387" s="72"/>
      <c r="EU387" s="72"/>
      <c r="EV387" s="72"/>
      <c r="EW387" s="72"/>
      <c r="EX387" s="72"/>
      <c r="EY387" s="72"/>
      <c r="EZ387" s="72"/>
      <c r="FA387" s="72"/>
      <c r="FB387" s="72"/>
      <c r="FC387" s="72"/>
      <c r="FD387" s="72"/>
      <c r="FE387" s="72"/>
      <c r="FF387" s="72"/>
      <c r="FG387" s="72"/>
      <c r="FH387" s="72"/>
      <c r="FI387" s="72"/>
      <c r="FJ387" s="78"/>
    </row>
    <row r="388" spans="1:166" ht="11.2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</row>
    <row r="389" spans="1:166" ht="11.2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</row>
    <row r="390" spans="1:166" ht="11.25" customHeight="1" x14ac:dyDescent="0.2">
      <c r="A390" s="1" t="s">
        <v>487</v>
      </c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"/>
      <c r="AG390" s="1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 t="s">
        <v>488</v>
      </c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</row>
    <row r="391" spans="1:166" ht="11.25" customHeight="1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109" t="s">
        <v>489</v>
      </c>
      <c r="O391" s="109"/>
      <c r="P391" s="109"/>
      <c r="Q391" s="109"/>
      <c r="R391" s="109"/>
      <c r="S391" s="109"/>
      <c r="T391" s="109"/>
      <c r="U391" s="109"/>
      <c r="V391" s="109"/>
      <c r="W391" s="109"/>
      <c r="X391" s="109"/>
      <c r="Y391" s="109"/>
      <c r="Z391" s="109"/>
      <c r="AA391" s="109"/>
      <c r="AB391" s="109"/>
      <c r="AC391" s="109"/>
      <c r="AD391" s="109"/>
      <c r="AE391" s="109"/>
      <c r="AF391" s="1"/>
      <c r="AG391" s="1"/>
      <c r="AH391" s="109" t="s">
        <v>490</v>
      </c>
      <c r="AI391" s="109"/>
      <c r="AJ391" s="109"/>
      <c r="AK391" s="109"/>
      <c r="AL391" s="109"/>
      <c r="AM391" s="109"/>
      <c r="AN391" s="109"/>
      <c r="AO391" s="109"/>
      <c r="AP391" s="109"/>
      <c r="AQ391" s="109"/>
      <c r="AR391" s="109"/>
      <c r="AS391" s="109"/>
      <c r="AT391" s="109"/>
      <c r="AU391" s="109"/>
      <c r="AV391" s="109"/>
      <c r="AW391" s="109"/>
      <c r="AX391" s="109"/>
      <c r="AY391" s="109"/>
      <c r="AZ391" s="109"/>
      <c r="BA391" s="109"/>
      <c r="BB391" s="109"/>
      <c r="BC391" s="109"/>
      <c r="BD391" s="109"/>
      <c r="BE391" s="109"/>
      <c r="BF391" s="109"/>
      <c r="BG391" s="109"/>
      <c r="BH391" s="109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 t="s">
        <v>491</v>
      </c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7"/>
      <c r="DD391" s="17"/>
      <c r="DE391" s="17"/>
      <c r="DF391" s="17"/>
      <c r="DG391" s="17"/>
      <c r="DH391" s="17"/>
      <c r="DI391" s="17"/>
      <c r="DJ391" s="17"/>
      <c r="DK391" s="17"/>
      <c r="DL391" s="17"/>
      <c r="DM391" s="17"/>
      <c r="DN391" s="17"/>
      <c r="DO391" s="17"/>
      <c r="DP391" s="17"/>
      <c r="DQ391" s="1"/>
      <c r="DR391" s="1"/>
      <c r="DS391" s="17"/>
      <c r="DT391" s="17"/>
      <c r="DU391" s="17"/>
      <c r="DV391" s="17"/>
      <c r="DW391" s="17"/>
      <c r="DX391" s="17"/>
      <c r="DY391" s="17"/>
      <c r="DZ391" s="17"/>
      <c r="EA391" s="17"/>
      <c r="EB391" s="17"/>
      <c r="EC391" s="17"/>
      <c r="ED391" s="17"/>
      <c r="EE391" s="17"/>
      <c r="EF391" s="17"/>
      <c r="EG391" s="17"/>
      <c r="EH391" s="17"/>
      <c r="EI391" s="17"/>
      <c r="EJ391" s="17"/>
      <c r="EK391" s="17"/>
      <c r="EL391" s="17"/>
      <c r="EM391" s="17"/>
      <c r="EN391" s="17"/>
      <c r="EO391" s="17"/>
      <c r="EP391" s="17"/>
      <c r="EQ391" s="17"/>
      <c r="ER391" s="17"/>
      <c r="ES391" s="17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</row>
    <row r="392" spans="1:166" ht="11.25" customHeight="1" x14ac:dyDescent="0.2">
      <c r="A392" s="1" t="s">
        <v>492</v>
      </c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"/>
      <c r="AG392" s="1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09" t="s">
        <v>489</v>
      </c>
      <c r="DD392" s="109"/>
      <c r="DE392" s="109"/>
      <c r="DF392" s="109"/>
      <c r="DG392" s="109"/>
      <c r="DH392" s="109"/>
      <c r="DI392" s="109"/>
      <c r="DJ392" s="109"/>
      <c r="DK392" s="109"/>
      <c r="DL392" s="109"/>
      <c r="DM392" s="109"/>
      <c r="DN392" s="109"/>
      <c r="DO392" s="109"/>
      <c r="DP392" s="109"/>
      <c r="DQ392" s="7"/>
      <c r="DR392" s="7"/>
      <c r="DS392" s="109" t="s">
        <v>490</v>
      </c>
      <c r="DT392" s="109"/>
      <c r="DU392" s="109"/>
      <c r="DV392" s="109"/>
      <c r="DW392" s="109"/>
      <c r="DX392" s="109"/>
      <c r="DY392" s="109"/>
      <c r="DZ392" s="109"/>
      <c r="EA392" s="109"/>
      <c r="EB392" s="109"/>
      <c r="EC392" s="109"/>
      <c r="ED392" s="109"/>
      <c r="EE392" s="109"/>
      <c r="EF392" s="109"/>
      <c r="EG392" s="109"/>
      <c r="EH392" s="109"/>
      <c r="EI392" s="109"/>
      <c r="EJ392" s="109"/>
      <c r="EK392" s="109"/>
      <c r="EL392" s="109"/>
      <c r="EM392" s="109"/>
      <c r="EN392" s="109"/>
      <c r="EO392" s="109"/>
      <c r="EP392" s="109"/>
      <c r="EQ392" s="109"/>
      <c r="ER392" s="109"/>
      <c r="ES392" s="109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</row>
    <row r="393" spans="1:166" ht="11.2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09" t="s">
        <v>489</v>
      </c>
      <c r="S393" s="109"/>
      <c r="T393" s="109"/>
      <c r="U393" s="109"/>
      <c r="V393" s="109"/>
      <c r="W393" s="109"/>
      <c r="X393" s="109"/>
      <c r="Y393" s="109"/>
      <c r="Z393" s="109"/>
      <c r="AA393" s="109"/>
      <c r="AB393" s="109"/>
      <c r="AC393" s="109"/>
      <c r="AD393" s="109"/>
      <c r="AE393" s="109"/>
      <c r="AF393" s="7"/>
      <c r="AG393" s="7"/>
      <c r="AH393" s="109" t="s">
        <v>490</v>
      </c>
      <c r="AI393" s="109"/>
      <c r="AJ393" s="109"/>
      <c r="AK393" s="109"/>
      <c r="AL393" s="109"/>
      <c r="AM393" s="109"/>
      <c r="AN393" s="109"/>
      <c r="AO393" s="109"/>
      <c r="AP393" s="109"/>
      <c r="AQ393" s="109"/>
      <c r="AR393" s="109"/>
      <c r="AS393" s="109"/>
      <c r="AT393" s="109"/>
      <c r="AU393" s="109"/>
      <c r="AV393" s="109"/>
      <c r="AW393" s="109"/>
      <c r="AX393" s="109"/>
      <c r="AY393" s="109"/>
      <c r="AZ393" s="109"/>
      <c r="BA393" s="109"/>
      <c r="BB393" s="109"/>
      <c r="BC393" s="109"/>
      <c r="BD393" s="109"/>
      <c r="BE393" s="109"/>
      <c r="BF393" s="109"/>
      <c r="BG393" s="109"/>
      <c r="BH393" s="109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</row>
    <row r="394" spans="1:166" ht="7.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</row>
    <row r="395" spans="1:166" ht="11.25" customHeight="1" x14ac:dyDescent="0.2">
      <c r="A395" s="111" t="s">
        <v>493</v>
      </c>
      <c r="B395" s="111"/>
      <c r="C395" s="112"/>
      <c r="D395" s="112"/>
      <c r="E395" s="112"/>
      <c r="F395" s="1" t="s">
        <v>493</v>
      </c>
      <c r="G395" s="1"/>
      <c r="H395" s="1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11">
        <v>200</v>
      </c>
      <c r="Z395" s="111"/>
      <c r="AA395" s="111"/>
      <c r="AB395" s="111"/>
      <c r="AC395" s="111"/>
      <c r="AD395" s="110"/>
      <c r="AE395" s="110"/>
      <c r="AF395" s="1"/>
      <c r="AG395" s="1" t="s">
        <v>494</v>
      </c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</row>
    <row r="396" spans="1:166" ht="11.2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1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1"/>
      <c r="CY396" s="1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1"/>
      <c r="DW396" s="1"/>
      <c r="DX396" s="2"/>
      <c r="DY396" s="2"/>
      <c r="DZ396" s="5"/>
      <c r="EA396" s="5"/>
      <c r="EB396" s="5"/>
      <c r="EC396" s="1"/>
      <c r="ED396" s="1"/>
      <c r="EE396" s="1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2"/>
      <c r="EW396" s="2"/>
      <c r="EX396" s="2"/>
      <c r="EY396" s="2"/>
      <c r="EZ396" s="2"/>
      <c r="FA396" s="8"/>
      <c r="FB396" s="8"/>
      <c r="FC396" s="1"/>
      <c r="FD396" s="1"/>
      <c r="FE396" s="1"/>
      <c r="FF396" s="1"/>
      <c r="FG396" s="1"/>
      <c r="FH396" s="1"/>
      <c r="FI396" s="1"/>
      <c r="FJ396" s="1"/>
    </row>
    <row r="397" spans="1:166" ht="9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1"/>
      <c r="CJ397" s="9"/>
      <c r="CK397" s="9"/>
      <c r="CL397" s="9"/>
      <c r="CM397" s="9"/>
      <c r="CN397" s="9"/>
      <c r="CO397" s="9"/>
      <c r="CP397" s="9"/>
      <c r="CQ397" s="9"/>
      <c r="CR397" s="9"/>
      <c r="CS397" s="9"/>
      <c r="CT397" s="9"/>
      <c r="CU397" s="9"/>
      <c r="CV397" s="9"/>
      <c r="CW397" s="9"/>
      <c r="CX397" s="10"/>
      <c r="CY397" s="10"/>
      <c r="CZ397" s="9"/>
      <c r="DA397" s="9"/>
      <c r="DB397" s="9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</row>
  </sheetData>
  <mergeCells count="3729">
    <mergeCell ref="AD395:AE395"/>
    <mergeCell ref="A395:B395"/>
    <mergeCell ref="C395:E395"/>
    <mergeCell ref="I395:X395"/>
    <mergeCell ref="Y395:AC395"/>
    <mergeCell ref="DC392:DP392"/>
    <mergeCell ref="DS392:ES392"/>
    <mergeCell ref="DC391:DP391"/>
    <mergeCell ref="DS391:ES391"/>
    <mergeCell ref="R393:AE393"/>
    <mergeCell ref="AH393:BH393"/>
    <mergeCell ref="N390:AE390"/>
    <mergeCell ref="AH390:BH390"/>
    <mergeCell ref="N391:AE391"/>
    <mergeCell ref="AH391:BH391"/>
    <mergeCell ref="R392:AE392"/>
    <mergeCell ref="AH392:BH392"/>
    <mergeCell ref="ET387:FJ387"/>
    <mergeCell ref="A387:AO387"/>
    <mergeCell ref="AP387:AU387"/>
    <mergeCell ref="AV387:BK387"/>
    <mergeCell ref="BL387:CE387"/>
    <mergeCell ref="CF387:CV387"/>
    <mergeCell ref="CW386:DM386"/>
    <mergeCell ref="DN386:ED386"/>
    <mergeCell ref="EE386:ES386"/>
    <mergeCell ref="CW387:DM387"/>
    <mergeCell ref="DN387:ED387"/>
    <mergeCell ref="EE387:ES387"/>
    <mergeCell ref="CW385:DM385"/>
    <mergeCell ref="DN385:ED385"/>
    <mergeCell ref="EE385:ES385"/>
    <mergeCell ref="ET385:FJ385"/>
    <mergeCell ref="A386:AO386"/>
    <mergeCell ref="AP386:AU386"/>
    <mergeCell ref="AV386:BK386"/>
    <mergeCell ref="BL386:CE386"/>
    <mergeCell ref="ET386:FJ386"/>
    <mergeCell ref="CF386:CV386"/>
    <mergeCell ref="A384:AO384"/>
    <mergeCell ref="AP384:AU384"/>
    <mergeCell ref="AV384:BK384"/>
    <mergeCell ref="BL384:CE384"/>
    <mergeCell ref="ET384:FJ384"/>
    <mergeCell ref="A385:AO385"/>
    <mergeCell ref="AP385:AU385"/>
    <mergeCell ref="AV385:BK385"/>
    <mergeCell ref="BL385:CE385"/>
    <mergeCell ref="CF385:CV385"/>
    <mergeCell ref="CW383:DM383"/>
    <mergeCell ref="DN383:ED383"/>
    <mergeCell ref="EE383:ES383"/>
    <mergeCell ref="ET383:FJ383"/>
    <mergeCell ref="CF384:CV384"/>
    <mergeCell ref="CW384:DM384"/>
    <mergeCell ref="DN384:ED384"/>
    <mergeCell ref="EE384:ES384"/>
    <mergeCell ref="A382:AO382"/>
    <mergeCell ref="AP382:AU382"/>
    <mergeCell ref="AV382:BK382"/>
    <mergeCell ref="BL382:CE382"/>
    <mergeCell ref="ET382:FJ382"/>
    <mergeCell ref="A383:AO383"/>
    <mergeCell ref="AP383:AU383"/>
    <mergeCell ref="AV383:BK383"/>
    <mergeCell ref="BL383:CE383"/>
    <mergeCell ref="CF383:CV383"/>
    <mergeCell ref="EE381:ES381"/>
    <mergeCell ref="ET381:FJ381"/>
    <mergeCell ref="CF382:CV382"/>
    <mergeCell ref="CW382:DM382"/>
    <mergeCell ref="DN382:ED382"/>
    <mergeCell ref="EE382:ES382"/>
    <mergeCell ref="CW380:DM380"/>
    <mergeCell ref="DN380:ED380"/>
    <mergeCell ref="EE380:ES380"/>
    <mergeCell ref="A381:AO381"/>
    <mergeCell ref="AP381:AU381"/>
    <mergeCell ref="AV381:BK381"/>
    <mergeCell ref="BL381:CE381"/>
    <mergeCell ref="CF381:CV381"/>
    <mergeCell ref="CW381:DM381"/>
    <mergeCell ref="DN381:ED381"/>
    <mergeCell ref="CW379:DM379"/>
    <mergeCell ref="DN379:ED379"/>
    <mergeCell ref="EE379:ES379"/>
    <mergeCell ref="ET379:FJ379"/>
    <mergeCell ref="ET380:FJ380"/>
    <mergeCell ref="A380:AO380"/>
    <mergeCell ref="AP380:AU380"/>
    <mergeCell ref="AV380:BK380"/>
    <mergeCell ref="BL380:CE380"/>
    <mergeCell ref="CF380:CV380"/>
    <mergeCell ref="CF378:CV378"/>
    <mergeCell ref="CW378:DM378"/>
    <mergeCell ref="DN378:ED378"/>
    <mergeCell ref="EE378:ES378"/>
    <mergeCell ref="ET378:FJ378"/>
    <mergeCell ref="A379:AO379"/>
    <mergeCell ref="AP379:AU379"/>
    <mergeCell ref="AV379:BK379"/>
    <mergeCell ref="BL379:CE379"/>
    <mergeCell ref="CF379:CV379"/>
    <mergeCell ref="A377:AO377"/>
    <mergeCell ref="AP377:AU377"/>
    <mergeCell ref="AV377:BK377"/>
    <mergeCell ref="BL377:CE377"/>
    <mergeCell ref="A378:AO378"/>
    <mergeCell ref="AP378:AU378"/>
    <mergeCell ref="AV378:BK378"/>
    <mergeCell ref="BL378:CE378"/>
    <mergeCell ref="CF376:CV376"/>
    <mergeCell ref="CW376:DM376"/>
    <mergeCell ref="DN376:ED376"/>
    <mergeCell ref="EE376:ES376"/>
    <mergeCell ref="ET376:FJ376"/>
    <mergeCell ref="ET377:FJ377"/>
    <mergeCell ref="CF377:CV377"/>
    <mergeCell ref="CW377:DM377"/>
    <mergeCell ref="DN377:ED377"/>
    <mergeCell ref="EE377:ES377"/>
    <mergeCell ref="A375:AO375"/>
    <mergeCell ref="AP375:AU375"/>
    <mergeCell ref="AV375:BK375"/>
    <mergeCell ref="BL375:CE375"/>
    <mergeCell ref="A376:AO376"/>
    <mergeCell ref="AP376:AU376"/>
    <mergeCell ref="AV376:BK376"/>
    <mergeCell ref="BL376:CE376"/>
    <mergeCell ref="DN374:ED374"/>
    <mergeCell ref="EE374:ES374"/>
    <mergeCell ref="ET374:FJ374"/>
    <mergeCell ref="ET375:FJ375"/>
    <mergeCell ref="CF375:CV375"/>
    <mergeCell ref="CW375:DM375"/>
    <mergeCell ref="DN375:ED375"/>
    <mergeCell ref="EE375:ES375"/>
    <mergeCell ref="A374:AO374"/>
    <mergeCell ref="AP374:AU374"/>
    <mergeCell ref="AV374:BK374"/>
    <mergeCell ref="BL374:CE374"/>
    <mergeCell ref="CF374:CV374"/>
    <mergeCell ref="CW374:DM374"/>
    <mergeCell ref="ET372:FJ372"/>
    <mergeCell ref="A373:AO373"/>
    <mergeCell ref="AP373:AU373"/>
    <mergeCell ref="AV373:BK373"/>
    <mergeCell ref="BL373:CE373"/>
    <mergeCell ref="CF373:CV373"/>
    <mergeCell ref="CW373:DM373"/>
    <mergeCell ref="DN373:ED373"/>
    <mergeCell ref="EE373:ES373"/>
    <mergeCell ref="ET373:FJ373"/>
    <mergeCell ref="EE371:ES371"/>
    <mergeCell ref="CF372:CV372"/>
    <mergeCell ref="CW372:DM372"/>
    <mergeCell ref="DN372:ED372"/>
    <mergeCell ref="EE372:ES372"/>
    <mergeCell ref="A372:AO372"/>
    <mergeCell ref="AP372:AU372"/>
    <mergeCell ref="AV372:BK372"/>
    <mergeCell ref="BL372:CE372"/>
    <mergeCell ref="A370:AO371"/>
    <mergeCell ref="AP370:AU371"/>
    <mergeCell ref="AV370:BK371"/>
    <mergeCell ref="BL370:CE371"/>
    <mergeCell ref="A369:FJ369"/>
    <mergeCell ref="CF370:ES370"/>
    <mergeCell ref="ET370:FJ371"/>
    <mergeCell ref="CF371:CV371"/>
    <mergeCell ref="CW371:DM371"/>
    <mergeCell ref="DN371:ED371"/>
    <mergeCell ref="A361:AJ361"/>
    <mergeCell ref="AK361:AP361"/>
    <mergeCell ref="AQ361:BB361"/>
    <mergeCell ref="BC361:BT361"/>
    <mergeCell ref="EK361:EW361"/>
    <mergeCell ref="EX361:FJ361"/>
    <mergeCell ref="BU361:CG361"/>
    <mergeCell ref="CH361:CW361"/>
    <mergeCell ref="CX361:DJ361"/>
    <mergeCell ref="EX360:FJ360"/>
    <mergeCell ref="BU360:CG360"/>
    <mergeCell ref="CH360:CW360"/>
    <mergeCell ref="CX360:DJ360"/>
    <mergeCell ref="DK360:DW360"/>
    <mergeCell ref="DX361:EJ361"/>
    <mergeCell ref="DK361:DW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EK101:EW101"/>
    <mergeCell ref="EX101:FJ101"/>
    <mergeCell ref="BU101:CG101"/>
    <mergeCell ref="CH101:CW101"/>
    <mergeCell ref="CX101:DJ101"/>
    <mergeCell ref="DK101:DW101"/>
    <mergeCell ref="EX100:FJ100"/>
    <mergeCell ref="BU100:CG100"/>
    <mergeCell ref="CH100:CW100"/>
    <mergeCell ref="CX100:DJ100"/>
    <mergeCell ref="DK100:DW100"/>
    <mergeCell ref="A101:AJ101"/>
    <mergeCell ref="AK101:AP101"/>
    <mergeCell ref="AQ101:BB101"/>
    <mergeCell ref="BC101:BT101"/>
    <mergeCell ref="DX101:EJ101"/>
    <mergeCell ref="A100:AJ100"/>
    <mergeCell ref="AK100:AP100"/>
    <mergeCell ref="AQ100:BB100"/>
    <mergeCell ref="BC100:BT100"/>
    <mergeCell ref="DX100:EJ100"/>
    <mergeCell ref="EK100:EW100"/>
    <mergeCell ref="EK99:EW99"/>
    <mergeCell ref="EX99:FJ99"/>
    <mergeCell ref="BU99:CG99"/>
    <mergeCell ref="CH99:CW99"/>
    <mergeCell ref="CX99:DJ99"/>
    <mergeCell ref="DK99:DW99"/>
    <mergeCell ref="EX98:FJ98"/>
    <mergeCell ref="BU98:CG98"/>
    <mergeCell ref="CH98:CW98"/>
    <mergeCell ref="CX98:DJ98"/>
    <mergeCell ref="DK98:DW98"/>
    <mergeCell ref="A99:AJ99"/>
    <mergeCell ref="AK99:AP99"/>
    <mergeCell ref="AQ99:BB99"/>
    <mergeCell ref="BC99:BT99"/>
    <mergeCell ref="DX99:EJ99"/>
    <mergeCell ref="A98:AJ98"/>
    <mergeCell ref="AK98:AP98"/>
    <mergeCell ref="AQ98:BB98"/>
    <mergeCell ref="BC98:BT98"/>
    <mergeCell ref="DX98:EJ98"/>
    <mergeCell ref="EK98:EW98"/>
    <mergeCell ref="EK97:EW97"/>
    <mergeCell ref="EX97:FJ97"/>
    <mergeCell ref="BU97:CG97"/>
    <mergeCell ref="CH97:CW97"/>
    <mergeCell ref="CX97:DJ97"/>
    <mergeCell ref="DK97:DW97"/>
    <mergeCell ref="CX96:DJ96"/>
    <mergeCell ref="A97:AJ97"/>
    <mergeCell ref="AK97:AP97"/>
    <mergeCell ref="AQ97:BB97"/>
    <mergeCell ref="BC97:BT97"/>
    <mergeCell ref="DX97:EJ97"/>
    <mergeCell ref="EK96:EW96"/>
    <mergeCell ref="EX96:FJ96"/>
    <mergeCell ref="A96:AJ96"/>
    <mergeCell ref="AK96:AP96"/>
    <mergeCell ref="AQ96:BB96"/>
    <mergeCell ref="BC96:BT96"/>
    <mergeCell ref="BU96:CG96"/>
    <mergeCell ref="DK96:DW96"/>
    <mergeCell ref="DX96:EJ96"/>
    <mergeCell ref="CH96:CW96"/>
    <mergeCell ref="CH95:CW95"/>
    <mergeCell ref="CX95:DJ95"/>
    <mergeCell ref="DK95:DW95"/>
    <mergeCell ref="DX95:EJ95"/>
    <mergeCell ref="EK95:EW95"/>
    <mergeCell ref="EX95:FJ95"/>
    <mergeCell ref="CX94:DJ94"/>
    <mergeCell ref="DK94:DW94"/>
    <mergeCell ref="DX94:EJ94"/>
    <mergeCell ref="EK94:EW94"/>
    <mergeCell ref="EX94:FJ94"/>
    <mergeCell ref="A95:AJ95"/>
    <mergeCell ref="AK95:AP95"/>
    <mergeCell ref="AQ95:BB95"/>
    <mergeCell ref="BC95:BT95"/>
    <mergeCell ref="BU95:CG95"/>
    <mergeCell ref="A94:AJ94"/>
    <mergeCell ref="AK94:AP94"/>
    <mergeCell ref="AQ94:BB94"/>
    <mergeCell ref="BC94:BT94"/>
    <mergeCell ref="BU94:CG94"/>
    <mergeCell ref="CH94:CW94"/>
    <mergeCell ref="A91:FJ91"/>
    <mergeCell ref="A92:AJ93"/>
    <mergeCell ref="AK92:AP93"/>
    <mergeCell ref="AQ92:BB93"/>
    <mergeCell ref="BC92:BT93"/>
    <mergeCell ref="EX93:FJ93"/>
    <mergeCell ref="BU92:CG93"/>
    <mergeCell ref="CH92:EJ92"/>
    <mergeCell ref="EK92:FJ92"/>
    <mergeCell ref="CH93:CW93"/>
    <mergeCell ref="CX93:DJ93"/>
    <mergeCell ref="DK93:DW93"/>
    <mergeCell ref="DX93:EJ93"/>
    <mergeCell ref="EK93:EW93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rep:2.56.0.177</dc:description>
  <cp:lastModifiedBy>raifo10</cp:lastModifiedBy>
  <dcterms:created xsi:type="dcterms:W3CDTF">2025-01-20T09:58:50Z</dcterms:created>
  <dcterms:modified xsi:type="dcterms:W3CDTF">2025-01-20T09:58:50Z</dcterms:modified>
</cp:coreProperties>
</file>