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ГР'!$FJ$399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EE78" i="1"/>
  <c r="ET78" i="1" s="1"/>
  <c r="EE79" i="1"/>
  <c r="ET79" i="1" s="1"/>
  <c r="EE80" i="1"/>
  <c r="ET80" i="1" s="1"/>
  <c r="DX95" i="1"/>
  <c r="EK95" i="1" s="1"/>
  <c r="EX95" i="1"/>
  <c r="DX96" i="1"/>
  <c r="EK96" i="1"/>
  <c r="EX96" i="1"/>
  <c r="DX97" i="1"/>
  <c r="EK97" i="1" s="1"/>
  <c r="EX97" i="1"/>
  <c r="DX98" i="1"/>
  <c r="EK98" i="1"/>
  <c r="EX98" i="1"/>
  <c r="DX99" i="1"/>
  <c r="EK99" i="1" s="1"/>
  <c r="EX99" i="1"/>
  <c r="DX100" i="1"/>
  <c r="EK100" i="1"/>
  <c r="EX100" i="1"/>
  <c r="DX101" i="1"/>
  <c r="EK101" i="1" s="1"/>
  <c r="EX101" i="1"/>
  <c r="DX102" i="1"/>
  <c r="EK102" i="1"/>
  <c r="EX102" i="1"/>
  <c r="DX103" i="1"/>
  <c r="EK103" i="1" s="1"/>
  <c r="EX103" i="1"/>
  <c r="DX104" i="1"/>
  <c r="EK104" i="1"/>
  <c r="EX104" i="1"/>
  <c r="DX105" i="1"/>
  <c r="EK105" i="1" s="1"/>
  <c r="EX105" i="1"/>
  <c r="DX106" i="1"/>
  <c r="EK106" i="1"/>
  <c r="EX106" i="1"/>
  <c r="DX107" i="1"/>
  <c r="EK107" i="1" s="1"/>
  <c r="EX107" i="1"/>
  <c r="DX108" i="1"/>
  <c r="EK108" i="1"/>
  <c r="EX108" i="1"/>
  <c r="DX109" i="1"/>
  <c r="EK109" i="1" s="1"/>
  <c r="EX109" i="1"/>
  <c r="DX110" i="1"/>
  <c r="EK110" i="1"/>
  <c r="EX110" i="1"/>
  <c r="DX111" i="1"/>
  <c r="EK111" i="1" s="1"/>
  <c r="EX111" i="1"/>
  <c r="DX112" i="1"/>
  <c r="EK112" i="1"/>
  <c r="EX112" i="1"/>
  <c r="DX113" i="1"/>
  <c r="EK113" i="1" s="1"/>
  <c r="EX113" i="1"/>
  <c r="DX114" i="1"/>
  <c r="EK114" i="1"/>
  <c r="EX114" i="1"/>
  <c r="DX115" i="1"/>
  <c r="EK115" i="1" s="1"/>
  <c r="EX115" i="1"/>
  <c r="DX116" i="1"/>
  <c r="EK116" i="1"/>
  <c r="EX116" i="1"/>
  <c r="DX117" i="1"/>
  <c r="EK117" i="1" s="1"/>
  <c r="EX117" i="1"/>
  <c r="DX118" i="1"/>
  <c r="EK118" i="1"/>
  <c r="EX118" i="1"/>
  <c r="DX119" i="1"/>
  <c r="EK119" i="1" s="1"/>
  <c r="EX119" i="1"/>
  <c r="DX120" i="1"/>
  <c r="EK120" i="1"/>
  <c r="EX120" i="1"/>
  <c r="DX121" i="1"/>
  <c r="EK121" i="1" s="1"/>
  <c r="EX121" i="1"/>
  <c r="DX122" i="1"/>
  <c r="EK122" i="1"/>
  <c r="EX122" i="1"/>
  <c r="DX123" i="1"/>
  <c r="EK123" i="1" s="1"/>
  <c r="DX124" i="1"/>
  <c r="EK124" i="1"/>
  <c r="EX124" i="1"/>
  <c r="DX125" i="1"/>
  <c r="EK125" i="1" s="1"/>
  <c r="EX125" i="1"/>
  <c r="DX126" i="1"/>
  <c r="EK126" i="1"/>
  <c r="EX126" i="1"/>
  <c r="DX127" i="1"/>
  <c r="EK127" i="1" s="1"/>
  <c r="DX128" i="1"/>
  <c r="EK128" i="1"/>
  <c r="EX128" i="1"/>
  <c r="DX129" i="1"/>
  <c r="EK129" i="1" s="1"/>
  <c r="EX129" i="1"/>
  <c r="DX130" i="1"/>
  <c r="EK130" i="1"/>
  <c r="EX130" i="1"/>
  <c r="DX131" i="1"/>
  <c r="EK131" i="1" s="1"/>
  <c r="DX132" i="1"/>
  <c r="EK132" i="1"/>
  <c r="EX132" i="1"/>
  <c r="DX133" i="1"/>
  <c r="EK133" i="1" s="1"/>
  <c r="EX133" i="1"/>
  <c r="DX134" i="1"/>
  <c r="EK134" i="1"/>
  <c r="EX134" i="1"/>
  <c r="DX135" i="1"/>
  <c r="EK135" i="1" s="1"/>
  <c r="DX136" i="1"/>
  <c r="EK136" i="1"/>
  <c r="EX136" i="1"/>
  <c r="DX137" i="1"/>
  <c r="EK137" i="1" s="1"/>
  <c r="EX137" i="1"/>
  <c r="DX138" i="1"/>
  <c r="EK138" i="1"/>
  <c r="EX138" i="1"/>
  <c r="DX139" i="1"/>
  <c r="EK139" i="1" s="1"/>
  <c r="DX140" i="1"/>
  <c r="EK140" i="1" s="1"/>
  <c r="EX140" i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EX144" i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EX148" i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EX152" i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EX156" i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EX160" i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EX164" i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EX168" i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EX172" i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EX176" i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EX180" i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EX184" i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EX188" i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EX192" i="1"/>
  <c r="DX193" i="1"/>
  <c r="EK193" i="1" s="1"/>
  <c r="EX193" i="1"/>
  <c r="DX194" i="1"/>
  <c r="EK194" i="1" s="1"/>
  <c r="EX194" i="1"/>
  <c r="DX195" i="1"/>
  <c r="EK195" i="1"/>
  <c r="EX195" i="1"/>
  <c r="DX196" i="1"/>
  <c r="EK196" i="1" s="1"/>
  <c r="EX196" i="1"/>
  <c r="DX197" i="1"/>
  <c r="EK197" i="1" s="1"/>
  <c r="EX197" i="1"/>
  <c r="DX198" i="1"/>
  <c r="EK198" i="1" s="1"/>
  <c r="EX198" i="1"/>
  <c r="DX199" i="1"/>
  <c r="EK199" i="1"/>
  <c r="EX199" i="1"/>
  <c r="DX200" i="1"/>
  <c r="EK200" i="1" s="1"/>
  <c r="EX200" i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EX204" i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EX208" i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EX212" i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EX216" i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EX220" i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EX224" i="1"/>
  <c r="DX225" i="1"/>
  <c r="EK225" i="1"/>
  <c r="EX225" i="1"/>
  <c r="DX226" i="1"/>
  <c r="EK226" i="1" s="1"/>
  <c r="EX226" i="1"/>
  <c r="DX227" i="1"/>
  <c r="EK227" i="1" s="1"/>
  <c r="EX227" i="1"/>
  <c r="DX228" i="1"/>
  <c r="EK228" i="1"/>
  <c r="EX228" i="1"/>
  <c r="DX229" i="1"/>
  <c r="EK229" i="1" s="1"/>
  <c r="EX229" i="1"/>
  <c r="DX230" i="1"/>
  <c r="EK230" i="1"/>
  <c r="EX230" i="1"/>
  <c r="DX231" i="1"/>
  <c r="EK231" i="1" s="1"/>
  <c r="EX231" i="1"/>
  <c r="DX232" i="1"/>
  <c r="EK232" i="1"/>
  <c r="EX232" i="1"/>
  <c r="DX233" i="1"/>
  <c r="EK233" i="1" s="1"/>
  <c r="EX233" i="1"/>
  <c r="DX234" i="1"/>
  <c r="EK234" i="1"/>
  <c r="EX234" i="1"/>
  <c r="DX235" i="1"/>
  <c r="EK235" i="1"/>
  <c r="EX235" i="1"/>
  <c r="DX236" i="1"/>
  <c r="EK236" i="1" s="1"/>
  <c r="EX236" i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EX240" i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EX244" i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EX248" i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EX252" i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EX256" i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EX260" i="1"/>
  <c r="DX261" i="1"/>
  <c r="EK261" i="1"/>
  <c r="EX261" i="1"/>
  <c r="DX262" i="1"/>
  <c r="EK262" i="1" s="1"/>
  <c r="EX262" i="1"/>
  <c r="DX263" i="1"/>
  <c r="EK263" i="1"/>
  <c r="EX263" i="1"/>
  <c r="DX264" i="1"/>
  <c r="EK264" i="1" s="1"/>
  <c r="EX264" i="1"/>
  <c r="DX265" i="1"/>
  <c r="EK265" i="1"/>
  <c r="EX265" i="1"/>
  <c r="DX266" i="1"/>
  <c r="EK266" i="1" s="1"/>
  <c r="EX266" i="1"/>
  <c r="DX267" i="1"/>
  <c r="EK267" i="1"/>
  <c r="EX267" i="1"/>
  <c r="DX268" i="1"/>
  <c r="EK268" i="1" s="1"/>
  <c r="EX268" i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EX272" i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EX276" i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EX280" i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EX284" i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K315" i="1"/>
  <c r="EX315" i="1"/>
  <c r="DX316" i="1"/>
  <c r="EK316" i="1" s="1"/>
  <c r="EX316" i="1"/>
  <c r="DX317" i="1"/>
  <c r="EK317" i="1"/>
  <c r="EX317" i="1"/>
  <c r="DX318" i="1"/>
  <c r="EK318" i="1" s="1"/>
  <c r="EX318" i="1"/>
  <c r="DX319" i="1"/>
  <c r="EK319" i="1"/>
  <c r="EX319" i="1"/>
  <c r="DX320" i="1"/>
  <c r="EK320" i="1" s="1"/>
  <c r="EX320" i="1"/>
  <c r="DX321" i="1"/>
  <c r="EK321" i="1"/>
  <c r="EX321" i="1"/>
  <c r="DX322" i="1"/>
  <c r="EK322" i="1" s="1"/>
  <c r="EX322" i="1"/>
  <c r="DX323" i="1"/>
  <c r="EK323" i="1"/>
  <c r="EX323" i="1"/>
  <c r="DX324" i="1"/>
  <c r="EK324" i="1" s="1"/>
  <c r="EX324" i="1"/>
  <c r="DX325" i="1"/>
  <c r="EK325" i="1"/>
  <c r="EX325" i="1"/>
  <c r="DX326" i="1"/>
  <c r="EK326" i="1" s="1"/>
  <c r="EX326" i="1"/>
  <c r="DX327" i="1"/>
  <c r="EK327" i="1"/>
  <c r="EX327" i="1"/>
  <c r="DX328" i="1"/>
  <c r="EK328" i="1" s="1"/>
  <c r="EX328" i="1"/>
  <c r="DX329" i="1"/>
  <c r="EK329" i="1"/>
  <c r="EX329" i="1"/>
  <c r="DX330" i="1"/>
  <c r="EK330" i="1" s="1"/>
  <c r="EX330" i="1"/>
  <c r="DX331" i="1"/>
  <c r="EK331" i="1"/>
  <c r="EX331" i="1"/>
  <c r="DX332" i="1"/>
  <c r="EK332" i="1" s="1"/>
  <c r="EX332" i="1"/>
  <c r="DX333" i="1"/>
  <c r="EK333" i="1"/>
  <c r="EX333" i="1"/>
  <c r="DX334" i="1"/>
  <c r="EK334" i="1" s="1"/>
  <c r="EX334" i="1"/>
  <c r="DX335" i="1"/>
  <c r="EK335" i="1"/>
  <c r="EX335" i="1"/>
  <c r="DX336" i="1"/>
  <c r="EK336" i="1" s="1"/>
  <c r="EX336" i="1"/>
  <c r="DX337" i="1"/>
  <c r="EK337" i="1"/>
  <c r="EX337" i="1"/>
  <c r="DX338" i="1"/>
  <c r="EK338" i="1" s="1"/>
  <c r="EX338" i="1"/>
  <c r="DX339" i="1"/>
  <c r="EK339" i="1"/>
  <c r="EX339" i="1"/>
  <c r="DX340" i="1"/>
  <c r="EK340" i="1" s="1"/>
  <c r="EX340" i="1"/>
  <c r="DX341" i="1"/>
  <c r="EK341" i="1"/>
  <c r="EX341" i="1"/>
  <c r="DX342" i="1"/>
  <c r="EK342" i="1" s="1"/>
  <c r="EX342" i="1"/>
  <c r="DX343" i="1"/>
  <c r="EK343" i="1"/>
  <c r="EX343" i="1"/>
  <c r="DX344" i="1"/>
  <c r="EK344" i="1" s="1"/>
  <c r="EX344" i="1"/>
  <c r="DX345" i="1"/>
  <c r="EK345" i="1"/>
  <c r="EX345" i="1"/>
  <c r="DX346" i="1"/>
  <c r="EK346" i="1" s="1"/>
  <c r="EX346" i="1"/>
  <c r="DX347" i="1"/>
  <c r="EK347" i="1"/>
  <c r="EX347" i="1"/>
  <c r="DX348" i="1"/>
  <c r="EK348" i="1" s="1"/>
  <c r="EX348" i="1"/>
  <c r="DX349" i="1"/>
  <c r="EK349" i="1"/>
  <c r="EX349" i="1"/>
  <c r="DX350" i="1"/>
  <c r="EK350" i="1" s="1"/>
  <c r="DX351" i="1"/>
  <c r="EK351" i="1"/>
  <c r="EX351" i="1"/>
  <c r="DX352" i="1"/>
  <c r="EK352" i="1" s="1"/>
  <c r="EX352" i="1"/>
  <c r="DX353" i="1"/>
  <c r="EK353" i="1"/>
  <c r="EX353" i="1"/>
  <c r="DX354" i="1"/>
  <c r="EX354" i="1" s="1"/>
  <c r="DX355" i="1"/>
  <c r="EK355" i="1"/>
  <c r="EX355" i="1"/>
  <c r="DX356" i="1"/>
  <c r="EK356" i="1" s="1"/>
  <c r="DX357" i="1"/>
  <c r="EK357" i="1"/>
  <c r="EX357" i="1"/>
  <c r="DX358" i="1"/>
  <c r="EK358" i="1" s="1"/>
  <c r="EX358" i="1"/>
  <c r="DX359" i="1"/>
  <c r="EK359" i="1"/>
  <c r="EX359" i="1"/>
  <c r="DX360" i="1"/>
  <c r="EK360" i="1" s="1"/>
  <c r="DX361" i="1"/>
  <c r="EK361" i="1"/>
  <c r="EX361" i="1"/>
  <c r="DX362" i="1"/>
  <c r="EK362" i="1" s="1"/>
  <c r="DX363" i="1"/>
  <c r="EK363" i="1"/>
  <c r="EX363" i="1"/>
  <c r="DX364" i="1"/>
  <c r="EE376" i="1"/>
  <c r="ET376" i="1"/>
  <c r="EE377" i="1"/>
  <c r="ET377" i="1"/>
  <c r="EE378" i="1"/>
  <c r="ET378" i="1"/>
  <c r="EE379" i="1"/>
  <c r="ET379" i="1"/>
  <c r="EE380" i="1"/>
  <c r="ET380" i="1"/>
  <c r="EE381" i="1"/>
  <c r="ET381" i="1"/>
  <c r="EE382" i="1"/>
  <c r="EE383" i="1"/>
  <c r="EE384" i="1"/>
  <c r="EE385" i="1"/>
  <c r="EE386" i="1"/>
  <c r="EE387" i="1"/>
  <c r="EE388" i="1"/>
  <c r="EE389" i="1"/>
  <c r="EE390" i="1"/>
  <c r="EX362" i="1" l="1"/>
  <c r="EX360" i="1"/>
  <c r="EX356" i="1"/>
  <c r="EX350" i="1"/>
  <c r="EK354" i="1"/>
  <c r="EX139" i="1"/>
  <c r="EX135" i="1"/>
  <c r="EX131" i="1"/>
  <c r="EX127" i="1"/>
  <c r="EX123" i="1"/>
</calcChain>
</file>

<file path=xl/sharedStrings.xml><?xml version="1.0" encoding="utf-8"?>
<sst xmlns="http://schemas.openxmlformats.org/spreadsheetml/2006/main" count="761" uniqueCount="498">
  <si>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</si>
  <si>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</si>
  <si>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</si>
  <si>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</si>
  <si>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</si>
  <si>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</si>
  <si>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</si>
  <si>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</si>
  <si>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</si>
  <si>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</si>
  <si>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</si>
  <si>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</si>
  <si>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</si>
  <si>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</si>
  <si>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</si>
  <si>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</si>
  <si>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01.10.2024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</si>
  <si>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</si>
  <si>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</si>
  <si>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</si>
  <si>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</si>
  <si>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</si>
  <si>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</si>
  <si>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</si>
  <si>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</si>
  <si>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</si>
  <si>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</si>
  <si>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</si>
  <si>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</si>
  <si>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</si>
  <si>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</si>
  <si>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</si>
  <si>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</si>
  <si>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</si>
  <si>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</si>
  <si>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</si>
  <si>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</si>
  <si>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</si>
  <si>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</si>
  <si>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</si>
  <si>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</si>
  <si>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</si>
  <si>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</si>
  <si>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</si>
  <si>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</si>
  <si>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</si>
  <si>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</si>
  <si>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</si>
  <si>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</si>
  <si>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</si>
  <si>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</si>
  <si>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</si>
  <si>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</si>
  <si>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</si>
  <si>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</si>
  <si>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</si>
  <si>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</si>
  <si>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</si>
  <si>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</si>
  <si>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</si>
  <si>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</si>
  <si>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</si>
  <si>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</si>
  <si>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</si>
  <si>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</si>
  <si>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</si>
  <si>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</si>
  <si>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</si>
  <si>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</si>
  <si>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09420245050050000150151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</si>
  <si>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</si>
  <si>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</si>
  <si>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</si>
  <si>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</si>
  <si>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</si>
  <si>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</si>
  <si>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</si>
  <si>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</si>
  <si>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</si>
  <si>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</si>
  <si>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</si>
  <si>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</si>
  <si>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</si>
  <si>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</si>
  <si>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</si>
  <si>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</si>
  <si>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</si>
  <si>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</si>
  <si>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</si>
  <si>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</si>
  <si>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</si>
  <si>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</si>
  <si>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</si>
  <si>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</si>
  <si>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</si>
  <si>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</si>
  <si>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</si>
  <si>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</si>
  <si>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</si>
  <si>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</si>
  <si>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</si>
  <si>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</si>
  <si>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</si>
  <si>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</si>
  <si>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</si>
  <si>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</si>
  <si>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</si>
  <si>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</si>
  <si>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</si>
  <si>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</si>
  <si>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</si>
  <si>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</si>
  <si>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</si>
  <si>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</si>
  <si>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</si>
  <si>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</si>
  <si>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</si>
  <si>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</si>
  <si>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</si>
  <si>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</si>
  <si>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</si>
  <si>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</si>
  <si>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</si>
  <si>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</si>
  <si>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</si>
  <si>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</si>
  <si>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</si>
  <si>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</si>
  <si>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</si>
  <si>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</si>
  <si>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</si>
  <si>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</si>
  <si>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</si>
  <si>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</si>
  <si>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</si>
  <si>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</si>
  <si>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</si>
  <si>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</si>
  <si>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</si>
  <si>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</si>
  <si>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</si>
  <si>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</si>
  <si>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</si>
  <si>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</si>
  <si>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</si>
  <si>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</si>
  <si>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</si>
  <si>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</si>
  <si>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</si>
  <si>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</si>
  <si>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</si>
  <si>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</si>
  <si>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</si>
  <si>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</si>
  <si>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</si>
  <si>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</si>
  <si>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</si>
  <si>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</si>
  <si>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</si>
  <si>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</si>
  <si>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</si>
  <si>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</si>
  <si>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</si>
  <si>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</si>
  <si>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</si>
  <si>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</si>
  <si>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</si>
  <si>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</si>
  <si>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</si>
  <si>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</si>
  <si>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</si>
  <si>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</si>
  <si>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</si>
  <si>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</si>
  <si>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</si>
  <si>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</si>
  <si>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</si>
  <si>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</si>
  <si>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</si>
  <si>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</si>
  <si>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</si>
  <si>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</si>
  <si>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</si>
  <si>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</si>
  <si>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</si>
  <si>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 однократного применения</t>
  </si>
  <si>
    <t>07601049900002040244349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</si>
  <si>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</si>
  <si>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</si>
  <si>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</si>
  <si>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</si>
  <si>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</si>
  <si>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07601139900002950851291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</si>
  <si>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</si>
  <si>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</si>
  <si>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</si>
  <si>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</si>
  <si>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</si>
  <si>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</si>
  <si>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</si>
  <si>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</si>
  <si>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</si>
  <si>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</si>
  <si>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</si>
  <si>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</si>
  <si>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</si>
  <si>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</si>
  <si>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</si>
  <si>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</si>
  <si>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</si>
  <si>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</si>
  <si>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</si>
  <si>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</si>
  <si>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</si>
  <si>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</si>
  <si>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</si>
  <si>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</si>
  <si>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</si>
  <si>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</si>
  <si>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</si>
  <si>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</si>
  <si>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</si>
  <si>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</si>
  <si>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</si>
  <si>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076070202401L0501111211</t>
  </si>
  <si>
    <t>076070202401L0501119213</t>
  </si>
  <si>
    <t>076070202401L3041611241</t>
  </si>
  <si>
    <t>076070202401R3031611241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</si>
  <si>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</si>
  <si>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</si>
  <si>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</si>
  <si>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</si>
  <si>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</si>
  <si>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</si>
  <si>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</si>
  <si>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</si>
  <si>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</si>
  <si>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</si>
  <si>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</si>
  <si>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</si>
  <si>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</si>
  <si>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</si>
  <si>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</si>
  <si>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</si>
  <si>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</si>
  <si>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</si>
  <si>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</si>
  <si>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</si>
  <si>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</si>
  <si>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</si>
  <si>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</si>
  <si>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</si>
  <si>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</si>
  <si>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</si>
  <si>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</si>
  <si>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</si>
  <si>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</si>
  <si>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</si>
  <si>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</si>
  <si>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</si>
  <si>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</si>
  <si>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</si>
  <si>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</si>
  <si>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</si>
  <si>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</si>
  <si>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</si>
  <si>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</si>
  <si>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</si>
  <si>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</si>
  <si>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</si>
  <si>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</si>
  <si>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</si>
  <si>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</si>
  <si>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07611033740125160612241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</si>
  <si>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</si>
  <si>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</si>
  <si>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</si>
  <si>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</si>
  <si>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</si>
  <si>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</si>
  <si>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</si>
  <si>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</si>
  <si>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</si>
  <si>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</si>
  <si>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</si>
  <si>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</si>
  <si>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</si>
  <si>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</si>
  <si>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</si>
  <si>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</si>
  <si>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</si>
  <si>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</si>
  <si>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</si>
  <si>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</si>
  <si>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</si>
  <si>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</si>
  <si>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</si>
  <si>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</si>
  <si>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</si>
  <si>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</si>
  <si>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</si>
  <si>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</si>
  <si>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</si>
  <si>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</si>
  <si>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</si>
  <si>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</si>
  <si>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</si>
  <si>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</si>
  <si>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</si>
  <si>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09501069900002040244226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</si>
  <si>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</si>
  <si>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</si>
  <si>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</si>
  <si>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</si>
  <si>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</si>
  <si>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</si>
  <si>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</si>
  <si>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</si>
  <si>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</si>
  <si>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</si>
  <si>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</si>
  <si>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</si>
  <si>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</si>
  <si>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</si>
  <si>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</si>
  <si>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</si>
  <si>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</si>
  <si>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</si>
  <si>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</si>
  <si>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</si>
  <si>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</si>
  <si>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</si>
  <si>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</si>
  <si>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</si>
  <si>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</si>
  <si>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</si>
  <si>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</si>
  <si>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</si>
  <si>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</si>
  <si>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</si>
  <si>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</si>
  <si>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</si>
  <si>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</si>
  <si>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</si>
  <si>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</si>
  <si>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</si>
  <si>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</si>
  <si>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</si>
  <si>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</si>
  <si>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</si>
  <si>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</si>
  <si>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</si>
  <si>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</si>
  <si>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</si>
  <si>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</si>
  <si>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</si>
  <si>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</si>
  <si>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</si>
  <si>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</si>
  <si>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</si>
  <si>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</si>
  <si>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</si>
  <si>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</si>
  <si>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</si>
  <si>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</si>
  <si>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</si>
  <si>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</si>
  <si>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</si>
  <si>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</si>
  <si>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</si>
  <si>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</si>
  <si>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</si>
  <si>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</si>
  <si>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</si>
  <si>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</si>
  <si>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</si>
  <si>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</si>
  <si>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</si>
  <si>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</si>
  <si>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</si>
  <si>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</si>
  <si>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</si>
  <si>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</si>
  <si>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</si>
  <si>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50101139900025260111266</t>
  </si>
  <si>
    <t>50101139900025260119213</t>
  </si>
  <si>
    <t>50101139900025270111211</t>
  </si>
  <si>
    <t>50101139900025270119213</t>
  </si>
  <si>
    <t>50101139900025340244226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</si>
  <si>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</si>
  <si>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</si>
  <si>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</si>
  <si>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</si>
  <si>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</si>
  <si>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50101139900092030244222</t>
  </si>
  <si>
    <t>50101139900092030244225</t>
  </si>
  <si>
    <t>50101139900092030244226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</si>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</sst>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00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944054060.16999996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789840921.55999994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789840921.55999994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154213138.61000001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944054060.16999996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789840921.55999994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789840921.55999994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154213138.61000001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73759.3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73759.3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-73759.3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136844.60999999999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136844.60999999999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-136844.60999999999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55821.14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55821.14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-55821.14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43515000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43515000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14503000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3245998.22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3245998.22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1620501.7799999998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2221220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2221220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141780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252508777.38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252508777.38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31754022.620000005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196272020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161975093.28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161975093.28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34296926.719999999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6109866.2999999998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6109866.2999999998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2878233.7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3435100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2572725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2572725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862375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8400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5600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5600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2800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29906900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19321630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19321630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10585270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720900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720900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207300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774000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774000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7399100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82.45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208320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208320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1872186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1560155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1560155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312031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36.4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47363852.210000001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40954952.960000001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40954952.960000001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6408899.25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8559128.0299999993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6891257.9299999997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6891257.9299999997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1667870.0999999996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48.6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1000000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1000000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1000000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36.4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15613453.93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20040000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20040000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-4426546.07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-9834835.7799999993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-9834835.7799999993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9834835.7799999993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33.69999999999999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10000000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10000000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33.69999999999999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6978200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6978200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09.35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7242000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7689863.5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7689863.5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-447863.5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85.1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1892.93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1892.93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-1892.93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72.9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3305000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543392.02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543392.02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2761607.98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48.6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2152066.56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0" si="2">CF51+CW51+DN51</f>
        <v>2152066.56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0" si="3">BJ51-EE51</f>
        <v>-2152066.56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97.1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110000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110000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97.1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2205503.33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2205503.33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-2205503.33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09.3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442233.33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442233.33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-442233.33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1000000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335940.07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335940.07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664059.92999999993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60.7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123692.22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123692.22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-123692.22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21.5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>
        <v>214101300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162352276.75999999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162352276.75999999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51749023.24000001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70.2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748403.3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748403.3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-748403.3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85.15" customHeight="1" x14ac:dyDescent="0.2">
      <c r="A59" s="67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2628122.71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2628122.71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-2628122.71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45.9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2703221.03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2703221.03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-2703221.03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45.9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1903833.36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1903833.36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-1903833.36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97.15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585000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585000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-585000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97.1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6201000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6201000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-6201000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33.69999999999999" customHeight="1" x14ac:dyDescent="0.2">
      <c r="A64" s="69" t="s">
        <v>84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6299598.5800000001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6299598.5800000001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-6299598.5800000001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58.1" customHeight="1" x14ac:dyDescent="0.2">
      <c r="A65" s="69" t="s">
        <v>121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36000.339999999997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36000.339999999997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-36000.339999999997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33.69999999999999" customHeight="1" x14ac:dyDescent="0.2">
      <c r="A66" s="69" t="s">
        <v>86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6617769.7199999997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6617769.7199999997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-6617769.7199999997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33.69999999999999" customHeight="1" x14ac:dyDescent="0.2">
      <c r="A67" s="69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-813134.01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-813134.01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813134.01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72.9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8980000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10153623.949999999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10153623.949999999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-1173623.9499999993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121.5" customHeight="1" x14ac:dyDescent="0.2">
      <c r="A69" s="69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3500000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4206279.68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4206279.68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-706279.6799999997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60.75" customHeight="1" x14ac:dyDescent="0.2">
      <c r="A70" s="67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30536.21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30536.21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-30536.21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48.6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>
        <v>1045500</v>
      </c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1118814.79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1118814.79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-73314.790000000037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85.15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2714000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2324286.15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2324286.15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389713.85000000009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>
        <v>2057000</v>
      </c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1780071.37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1780071.37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276928.62999999989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70.25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321284.98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321284.98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-321284.98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58.1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2800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2800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-2800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45.9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5008.21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5008.21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-5008.21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33.69999999999999" customHeight="1" x14ac:dyDescent="0.2">
      <c r="A77" s="69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2250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2250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-2250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85.15" customHeight="1" x14ac:dyDescent="0.2">
      <c r="A78" s="67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4000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4000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-4000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82.45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5500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5500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-5500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21.5" customHeight="1" x14ac:dyDescent="0.2">
      <c r="A80" s="69" t="s">
        <v>150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151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1913788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1913788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-1913788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6" t="s">
        <v>152</v>
      </c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2" t="s">
        <v>153</v>
      </c>
    </row>
    <row r="91" spans="1:166" ht="12.75" customHeight="1" x14ac:dyDescent="0.2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</row>
    <row r="92" spans="1:166" ht="24" customHeight="1" x14ac:dyDescent="0.2">
      <c r="A92" s="41" t="s">
        <v>21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2"/>
      <c r="AK92" s="45" t="s">
        <v>22</v>
      </c>
      <c r="AL92" s="41"/>
      <c r="AM92" s="41"/>
      <c r="AN92" s="41"/>
      <c r="AO92" s="41"/>
      <c r="AP92" s="42"/>
      <c r="AQ92" s="45" t="s">
        <v>154</v>
      </c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2"/>
      <c r="BC92" s="45" t="s">
        <v>155</v>
      </c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2"/>
      <c r="BU92" s="45" t="s">
        <v>156</v>
      </c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2"/>
      <c r="CH92" s="35" t="s">
        <v>25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35" t="s">
        <v>157</v>
      </c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78.75" customHeight="1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4"/>
      <c r="AK93" s="46"/>
      <c r="AL93" s="43"/>
      <c r="AM93" s="43"/>
      <c r="AN93" s="43"/>
      <c r="AO93" s="43"/>
      <c r="AP93" s="44"/>
      <c r="AQ93" s="46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4"/>
      <c r="BC93" s="46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4"/>
      <c r="BU93" s="46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4"/>
      <c r="CH93" s="36" t="s">
        <v>158</v>
      </c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7"/>
      <c r="CX93" s="35" t="s">
        <v>28</v>
      </c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7"/>
      <c r="DK93" s="35" t="s">
        <v>29</v>
      </c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7"/>
      <c r="DX93" s="35" t="s">
        <v>30</v>
      </c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7"/>
      <c r="EK93" s="46" t="s">
        <v>159</v>
      </c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4"/>
      <c r="EX93" s="35" t="s">
        <v>160</v>
      </c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70"/>
    </row>
    <row r="94" spans="1:166" ht="14.25" customHeight="1" x14ac:dyDescent="0.2">
      <c r="A94" s="39">
        <v>1</v>
      </c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40"/>
      <c r="AK94" s="29">
        <v>2</v>
      </c>
      <c r="AL94" s="30"/>
      <c r="AM94" s="30"/>
      <c r="AN94" s="30"/>
      <c r="AO94" s="30"/>
      <c r="AP94" s="31"/>
      <c r="AQ94" s="29">
        <v>3</v>
      </c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1"/>
      <c r="BC94" s="29">
        <v>4</v>
      </c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>
        <v>5</v>
      </c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1"/>
      <c r="CH94" s="29">
        <v>6</v>
      </c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1"/>
      <c r="CX94" s="29">
        <v>7</v>
      </c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1"/>
      <c r="DK94" s="29">
        <v>8</v>
      </c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1"/>
      <c r="DX94" s="29">
        <v>9</v>
      </c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1"/>
      <c r="EK94" s="29">
        <v>10</v>
      </c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49">
        <v>11</v>
      </c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6"/>
    </row>
    <row r="95" spans="1:166" ht="15" customHeight="1" x14ac:dyDescent="0.2">
      <c r="A95" s="50" t="s">
        <v>161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1" t="s">
        <v>162</v>
      </c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5">
        <v>1018148768.8</v>
      </c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>
        <v>1018148768.8</v>
      </c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>
        <v>725682355.53999996</v>
      </c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>
        <f t="shared" ref="DX95:DX158" si="4">CH95+CX95+DK95</f>
        <v>725682355.53999996</v>
      </c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>
        <f t="shared" ref="EK95:EK158" si="5">BC95-DX95</f>
        <v>292466413.25999999</v>
      </c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>
        <f t="shared" ref="EX95:EX158" si="6">BU95-DX95</f>
        <v>292466413.25999999</v>
      </c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6"/>
    </row>
    <row r="96" spans="1:166" ht="15" customHeight="1" x14ac:dyDescent="0.2">
      <c r="A96" s="57" t="s">
        <v>33</v>
      </c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8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1018148768.8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1018148768.8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725682355.53999996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725682355.53999996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292466413.25999999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292466413.25999999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7" t="s">
        <v>163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164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372887.58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372887.58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280809.17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280809.17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92078.410000000033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92078.410000000033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165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166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112612.42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112612.42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53090.83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53090.83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59521.59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59521.59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163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167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1500468.63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1500468.63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1433824.2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1433824.2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66644.429999999935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66644.429999999935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168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169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3521.37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3521.37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3521.37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3521.37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170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171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1000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1000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1000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1000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165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454201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454201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451589.3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451589.3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2611.7000000000116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2611.7000000000116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723648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723648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614267.99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614267.99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109380.01000000001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109380.01000000001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48.6" customHeight="1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83997.1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83997.1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61088.800000000003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61088.800000000003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22908.300000000003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22908.300000000003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33536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33536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33536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33536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548360.4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548360.4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336348.3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336348.3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212012.10000000003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212012.10000000003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13000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13000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10794.99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10794.99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2205.0100000000002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2205.0100000000002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183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150000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150000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79800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79800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70200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70200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36.4" customHeight="1" x14ac:dyDescent="0.2">
      <c r="A109" s="67" t="s">
        <v>185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30000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30000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30000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30000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80605.5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80605.5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>
        <v>1000</v>
      </c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1000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79605.5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79605.5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189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12000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12000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10900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10900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1100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1100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189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191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1300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1300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1300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1300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189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192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1303600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1303600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1303600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1303600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187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193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6600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6600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/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0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6600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6600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163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194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7288884.4800000004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7288884.4800000004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6962373.7300000004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6962373.7300000004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326510.75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326510.75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7" t="s">
        <v>168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195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21659.52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21659.52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21659.52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21659.52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12.75" x14ac:dyDescent="0.2">
      <c r="A117" s="67" t="s">
        <v>179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196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47167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47167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26884.5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26884.5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20282.5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20282.5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24.2" customHeight="1" x14ac:dyDescent="0.2">
      <c r="A118" s="67" t="s">
        <v>165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197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2207785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2207785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2098243.36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2098243.36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109541.64000000013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109541.64000000013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198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199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65000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65000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17845.439999999999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17845.439999999999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47154.559999999998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47154.559999999998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187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200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5184.54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5184.54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1842.96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1842.96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3341.58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3341.58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24.2" customHeight="1" x14ac:dyDescent="0.2">
      <c r="A121" s="67" t="s">
        <v>177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201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18597.7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18597.7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9400.6200000000008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9400.6200000000008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9197.08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9197.08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179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202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299270.76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299270.76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213107.14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213107.14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86163.62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86163.62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24.2" customHeight="1" x14ac:dyDescent="0.2">
      <c r="A123" s="67" t="s">
        <v>203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204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23804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23804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23804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23804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187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205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241080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241080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41300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41300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199780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199780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12.75" x14ac:dyDescent="0.2">
      <c r="A125" s="67" t="s">
        <v>189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206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96200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96200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67745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67745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28455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28455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207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208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37653707.5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37653707.5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29756596.219999999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29756596.219999999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7897111.2800000012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7897111.2800000012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207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209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3690400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3690400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3690400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3690400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207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210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60236034.670000002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60236034.670000002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45437778.270000003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45437778.270000003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14798256.399999999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14798256.399999999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36.4" customHeight="1" x14ac:dyDescent="0.2">
      <c r="A129" s="67" t="s">
        <v>207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211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39216.25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39216.25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26144.16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26144.16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13072.09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13072.09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163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212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34921167.780000001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34921167.780000001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34921167.780000001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34921167.780000001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7" t="s">
        <v>165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213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10546192.220000001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10546192.220000001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10546192.220000001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10546192.220000001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24.2" customHeight="1" x14ac:dyDescent="0.2">
      <c r="A132" s="67" t="s">
        <v>177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214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1515540.34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1515540.34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1515540.34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1515540.34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179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215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5680287.2199999997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5680287.2199999997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/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0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5680287.2199999997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5680287.2199999997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36.4" customHeight="1" x14ac:dyDescent="0.2">
      <c r="A134" s="67" t="s">
        <v>207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216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15728268.800000001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15728268.800000001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6867688.7999999998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6867688.7999999998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8860580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8860580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24.2" customHeight="1" x14ac:dyDescent="0.2">
      <c r="A135" s="67" t="s">
        <v>177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217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1393860.5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1393860.5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/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0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1393860.5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1393860.5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207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218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171050793.83000001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171050793.83000001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152995244.78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152995244.78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18055549.050000012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18055549.050000012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207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219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142346744.19999999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142346744.19999999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111143836.45999999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111143836.45999999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31202907.739999995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31202907.739999995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7" t="s">
        <v>179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220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182090.68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182090.68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182090.68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182090.68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12.75" x14ac:dyDescent="0.2">
      <c r="A139" s="67" t="s">
        <v>179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221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173500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173500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/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173500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173500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207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222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407408.96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407408.96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33216.519999999997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33216.519999999997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374192.44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374192.44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207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223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1872186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1872186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1560155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1560155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312031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312031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163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224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160000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160000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160000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160000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7" t="s">
        <v>165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225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48320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48320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48320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48320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207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226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8110900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8110900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5410041.6200000001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5410041.6200000001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2700858.38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2700858.38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207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227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29906900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29906900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19321630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19321630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10585270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10585270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207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228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65100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65100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15100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15100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50000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50000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207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229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196080.75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196080.75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124184.76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124184.76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71895.990000000005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71895.990000000005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207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230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479480.98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479480.98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352635.62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352635.62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126845.35999999999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126845.35999999999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207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231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2586299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2586299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2586299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2586299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207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232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1016142.39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1016142.39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565553.93999999994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565553.93999999994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450588.45000000007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450588.45000000007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207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233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21639711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21639711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18830053.41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18830053.41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2809657.59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2809657.59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207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234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78432.479999999996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78432.479999999996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52288.32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52288.32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26144.159999999996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26144.159999999996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12.75" x14ac:dyDescent="0.2">
      <c r="A153" s="67" t="s">
        <v>163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235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91200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91200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91200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91200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24.2" customHeight="1" x14ac:dyDescent="0.2">
      <c r="A154" s="67" t="s">
        <v>165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236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27546.400000000001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27546.400000000001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27546.400000000001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27546.400000000001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12.75" x14ac:dyDescent="0.2">
      <c r="A155" s="67" t="s">
        <v>163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237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25361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25361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25361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25361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24.2" customHeight="1" x14ac:dyDescent="0.2">
      <c r="A156" s="67" t="s">
        <v>165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238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7659.08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7659.08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/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0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7659.08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7659.08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36.4" customHeight="1" x14ac:dyDescent="0.2">
      <c r="A157" s="67" t="s">
        <v>207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239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2822192.36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2822192.36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1332140.28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1332140.28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1490052.0799999998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1490052.0799999998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207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240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11460600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11460600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495620.91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495620.91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10964979.09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10964979.09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7" t="s">
        <v>163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241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4798524.87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4798524.87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3338754.89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ref="DX159:DX222" si="7">CH159+CX159+DK159</f>
        <v>3338754.89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ref="EK159:EK222" si="8">BC159-DX159</f>
        <v>1459769.98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ref="EX159:EX222" si="9">BU159-DX159</f>
        <v>1459769.98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168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242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10591.86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10591.86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>
        <v>10591.86</v>
      </c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10591.86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24.2" customHeight="1" x14ac:dyDescent="0.2">
      <c r="A161" s="67" t="s">
        <v>170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243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5000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5000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/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5000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5000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12.75" x14ac:dyDescent="0.2">
      <c r="A162" s="67" t="s">
        <v>179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244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17000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17000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1000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1000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16000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16000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24.2" customHeight="1" x14ac:dyDescent="0.2">
      <c r="A163" s="67" t="s">
        <v>165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245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1452353.27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1452353.27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1021443.16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1021443.16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430910.11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430910.11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12.75" x14ac:dyDescent="0.2">
      <c r="A164" s="67" t="s">
        <v>198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246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59000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59000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10919.23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10919.23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48080.770000000004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48080.770000000004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177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247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55630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55630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/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55630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55630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179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248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20000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20000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6362.4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6362.4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13637.6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13637.6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203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249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30000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30000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/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30000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30000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24.2" customHeight="1" x14ac:dyDescent="0.2">
      <c r="A168" s="67" t="s">
        <v>177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250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18000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18000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18000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18000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12.75" x14ac:dyDescent="0.2">
      <c r="A169" s="67" t="s">
        <v>179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251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243300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243300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243300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243300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24.2" customHeight="1" x14ac:dyDescent="0.2">
      <c r="A170" s="67" t="s">
        <v>252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253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12450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12450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12450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12450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36.4" customHeight="1" x14ac:dyDescent="0.2">
      <c r="A171" s="67" t="s">
        <v>254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255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7000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7000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7000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7000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183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256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57687.3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57687.3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57687.3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57687.3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7" t="s">
        <v>203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257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51765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51765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51765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51765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36.4" customHeight="1" x14ac:dyDescent="0.2">
      <c r="A174" s="67" t="s">
        <v>185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258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459797.7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459797.7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410000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410000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49797.700000000012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49797.700000000012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36.4" customHeight="1" x14ac:dyDescent="0.2">
      <c r="A175" s="67" t="s">
        <v>207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259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714821.2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714821.2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567021.19999999995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567021.19999999995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147800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147800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207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260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1886678.8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1886678.8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1083805.8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1083805.8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802873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802873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36.4" customHeight="1" x14ac:dyDescent="0.2">
      <c r="A177" s="67" t="s">
        <v>207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261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23300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23300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>
        <v>22587.22</v>
      </c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22587.22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712.77999999999884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712.77999999999884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12.75" x14ac:dyDescent="0.2">
      <c r="A178" s="67" t="s">
        <v>187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262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1110500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1110500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/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1110500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1110500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36.4" customHeight="1" x14ac:dyDescent="0.2">
      <c r="A179" s="67" t="s">
        <v>207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263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997900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997900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997900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997900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24.2" customHeight="1" x14ac:dyDescent="0.2">
      <c r="A180" s="67" t="s">
        <v>264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265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3584600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3584600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2427264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2427264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1157336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1157336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12.75" x14ac:dyDescent="0.2">
      <c r="A181" s="67" t="s">
        <v>179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266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1301700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1301700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947165.7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947165.7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354534.30000000005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354534.30000000005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24.2" customHeight="1" x14ac:dyDescent="0.2">
      <c r="A182" s="67" t="s">
        <v>264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267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4101800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4101800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2735435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2735435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1366365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1366365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36.4" customHeight="1" x14ac:dyDescent="0.2">
      <c r="A183" s="67" t="s">
        <v>207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268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1990100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1990100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1492578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1492578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497522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497522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24.2" customHeight="1" x14ac:dyDescent="0.2">
      <c r="A184" s="67" t="s">
        <v>264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269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5810000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5810000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606379.4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606379.4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5203620.5999999996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5203620.5999999996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12.75" x14ac:dyDescent="0.2">
      <c r="A185" s="67" t="s">
        <v>163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270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1769954.94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1769954.94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1769954.94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1769954.94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165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271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567734.69999999995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567734.69999999995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567734.69999999995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567734.69999999995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12.75" x14ac:dyDescent="0.2">
      <c r="A187" s="67" t="s">
        <v>179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272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1138800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1138800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/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0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1138800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1138800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36.4" customHeight="1" x14ac:dyDescent="0.2">
      <c r="A188" s="67" t="s">
        <v>207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273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4278600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4278600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/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0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4278600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4278600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36.4" customHeight="1" x14ac:dyDescent="0.2">
      <c r="A189" s="67" t="s">
        <v>207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274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62092.38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62092.38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32680.2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32680.2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29412.179999999997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29412.179999999997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7" t="s">
        <v>207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275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697410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697410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398432.6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398432.6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298977.40000000002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298977.40000000002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12.75" x14ac:dyDescent="0.2">
      <c r="A191" s="67" t="s">
        <v>163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276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61898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61898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/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0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61898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61898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24.2" customHeight="1" x14ac:dyDescent="0.2">
      <c r="A192" s="67" t="s">
        <v>165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277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18693.5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18693.5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18693.5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18693.5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36.4" customHeight="1" x14ac:dyDescent="0.2">
      <c r="A193" s="67" t="s">
        <v>207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278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73041680.5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73041680.5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>
        <v>71837774.099999994</v>
      </c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71837774.099999994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1203906.400000006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1203906.400000006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7" t="s">
        <v>207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279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3119240.77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3119240.77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1792874.58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1792874.58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1326366.19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1326366.19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12.75" x14ac:dyDescent="0.2">
      <c r="A195" s="67" t="s">
        <v>187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280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295000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295000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/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295000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295000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163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281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4103955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4103955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4032360.24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4032360.24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71594.759999999776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71594.759999999776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7" t="s">
        <v>170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282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400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400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400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400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12.75" x14ac:dyDescent="0.2">
      <c r="A198" s="67" t="s">
        <v>179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283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3600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3600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3600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3600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24.2" customHeight="1" x14ac:dyDescent="0.2">
      <c r="A199" s="67" t="s">
        <v>165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284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1239395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1239395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1195911.42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1195911.42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43483.580000000075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43483.580000000075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198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285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44400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44400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17107.7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17107.7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27292.3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27292.3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12.75" x14ac:dyDescent="0.2">
      <c r="A201" s="67" t="s">
        <v>173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286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557312.78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557312.78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351000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351000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206312.78000000003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206312.78000000003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187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287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11691.4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11691.4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/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0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11691.4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11691.4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48.6" customHeight="1" x14ac:dyDescent="0.2">
      <c r="A203" s="67" t="s">
        <v>175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288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122500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122500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65281.24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65281.24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57218.76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57218.76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24.2" customHeight="1" x14ac:dyDescent="0.2">
      <c r="A204" s="67" t="s">
        <v>177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289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477142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477142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275277.94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275277.94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201864.06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201864.06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179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290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119400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119400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38486.959999999999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38486.959999999999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80913.040000000008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80913.040000000008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12.75" x14ac:dyDescent="0.2">
      <c r="A206" s="67" t="s">
        <v>181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291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7000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7000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5969.82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5969.82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1030.1800000000003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1030.1800000000003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24.2" customHeight="1" x14ac:dyDescent="0.2">
      <c r="A207" s="67" t="s">
        <v>183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292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92411.22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92411.22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67411.22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67411.22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25000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25000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24.2" customHeight="1" x14ac:dyDescent="0.2">
      <c r="A208" s="67" t="s">
        <v>203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293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13742.6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13742.6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4467.3100000000004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4467.3100000000004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9275.2900000000009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9275.2900000000009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189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294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10000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10000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1832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1832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8168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8168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36.4" customHeight="1" x14ac:dyDescent="0.2">
      <c r="A210" s="67" t="s">
        <v>295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296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3435100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3435100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2572725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2572725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862375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862375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36.4" customHeight="1" x14ac:dyDescent="0.2">
      <c r="A211" s="67" t="s">
        <v>295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297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2206700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2206700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1714333.3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1714333.3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492366.69999999995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492366.69999999995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36.4" customHeight="1" x14ac:dyDescent="0.2">
      <c r="A212" s="67" t="s">
        <v>295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298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30186000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30186000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24704859.609999999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24704859.609999999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5481140.3900000006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5481140.3900000006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7" t="s">
        <v>295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299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41925.65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41925.65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41925.65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41925.65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36.4" customHeight="1" x14ac:dyDescent="0.2">
      <c r="A214" s="67" t="s">
        <v>295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300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20188242.699999999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20188242.699999999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16150600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16150600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4037642.6999999993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4037642.6999999993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36.4" customHeight="1" x14ac:dyDescent="0.2">
      <c r="A215" s="67" t="s">
        <v>295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301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19754426.800000001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19754426.800000001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18729764.140000001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18729764.140000001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1024662.6600000001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1024662.6600000001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36.4" customHeight="1" x14ac:dyDescent="0.2">
      <c r="A216" s="67" t="s">
        <v>295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302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8000000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8000000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8000000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8000000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12.75" x14ac:dyDescent="0.2">
      <c r="A217" s="67" t="s">
        <v>163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303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1697262.01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1697262.01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1535508.73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1535508.73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161753.28000000003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161753.28000000003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24.2" customHeight="1" x14ac:dyDescent="0.2">
      <c r="A218" s="67" t="s">
        <v>168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304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8745.99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8745.99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8745.99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8745.99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24.2" customHeight="1" x14ac:dyDescent="0.2">
      <c r="A219" s="67" t="s">
        <v>165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305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515217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515217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463723.63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463723.63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51493.369999999995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51493.369999999995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12.75" x14ac:dyDescent="0.2">
      <c r="A220" s="67" t="s">
        <v>198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306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7000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7000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1279.23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1279.23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5720.77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5720.77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187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307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12000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12000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1067.46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1067.46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10932.54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10932.54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177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308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5000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5000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2200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2200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2800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2800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12.75" x14ac:dyDescent="0.2">
      <c r="A223" s="67" t="s">
        <v>179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309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10800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10800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10800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ref="DX223:DX286" si="10">CH223+CX223+DK223</f>
        <v>10800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ref="EK223:EK286" si="11">BC223-DX223</f>
        <v>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ref="EX223:EX286" si="12">BU223-DX223</f>
        <v>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24.2" customHeight="1" x14ac:dyDescent="0.2">
      <c r="A224" s="67" t="s">
        <v>203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310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8400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8400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2988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2988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5412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5412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7" t="s">
        <v>311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312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10000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10000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10000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10000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163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313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2156904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2156904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1743200.29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1743200.29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413703.70999999996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413703.70999999996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24.2" customHeight="1" x14ac:dyDescent="0.2">
      <c r="A227" s="67" t="s">
        <v>165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314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651387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651387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526446.48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526446.48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124940.52000000002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124940.52000000002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12.75" x14ac:dyDescent="0.2">
      <c r="A228" s="67" t="s">
        <v>198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315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29275.71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29275.71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25029.24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25029.24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4246.4699999999975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4246.4699999999975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187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316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19000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19000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/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19000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19000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177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317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6300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6300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6300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6300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12.75" x14ac:dyDescent="0.2">
      <c r="A231" s="67" t="s">
        <v>179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318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8905.98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8905.98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8905.98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8905.98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181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319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4818.3100000000004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4818.3100000000004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4813.8100000000004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4813.8100000000004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4.5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4.5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183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320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60000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60000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34320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34320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25680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25680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24.2" customHeight="1" x14ac:dyDescent="0.2">
      <c r="A234" s="67" t="s">
        <v>203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321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25000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25000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25000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25000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189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322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6000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6000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2409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2409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3591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3591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163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323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7066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7066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/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7066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7066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24.2" customHeight="1" x14ac:dyDescent="0.2">
      <c r="A237" s="67" t="s">
        <v>165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324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2134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2134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/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2134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2134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179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325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318000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318000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286000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286000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32000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32000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163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326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2482681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2482681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2084602.26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2084602.26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398078.74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398078.74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165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327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749819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749819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629550.41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629550.41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120268.58999999997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120268.58999999997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163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328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3456.22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3456.22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/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0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3456.22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3456.22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165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329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1043.78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1043.78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/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0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1043.78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1043.78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163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330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7195386.3499999996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7195386.3499999996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6979700.8200000003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6979700.8200000003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215685.52999999933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215685.52999999933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168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331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38572.65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38572.65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38572.65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38572.65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170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332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495640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495640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368440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368440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127200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127200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179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333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167506.13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167506.13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151446.13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151446.13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16060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16060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24.2" customHeight="1" x14ac:dyDescent="0.2">
      <c r="A247" s="67" t="s">
        <v>165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334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2184684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2184684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2104293.35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2104293.35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80390.649999999907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80390.649999999907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198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335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38942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38942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28929.86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28929.86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10012.14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10012.14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173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336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1362905.2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1362905.2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856230.7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856230.7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506674.5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506674.5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187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337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175428.33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175428.33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6938.46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6938.46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168489.87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168489.87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24.2" customHeight="1" x14ac:dyDescent="0.2">
      <c r="A251" s="67" t="s">
        <v>177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338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1052223.8700000001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1052223.8700000001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1003849.67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1003849.67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48374.20000000007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48374.20000000007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12.75" x14ac:dyDescent="0.2">
      <c r="A252" s="67" t="s">
        <v>179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339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673963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673963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447661.36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447661.36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226301.64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226301.64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12.75" x14ac:dyDescent="0.2">
      <c r="A253" s="67" t="s">
        <v>181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340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27571.67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27571.67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27571.67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27571.67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0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0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.2" customHeight="1" x14ac:dyDescent="0.2">
      <c r="A254" s="67" t="s">
        <v>252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341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8150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8150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8150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8150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7" t="s">
        <v>183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342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1648586.9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1648586.9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1260299.29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1260299.29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388287.60999999987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388287.60999999987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24.2" customHeight="1" x14ac:dyDescent="0.2">
      <c r="A256" s="67" t="s">
        <v>203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343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44170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44170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44170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44170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0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0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36.4" customHeight="1" x14ac:dyDescent="0.2">
      <c r="A257" s="67" t="s">
        <v>185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344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6880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6880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6880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6880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189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345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120000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120000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40794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40794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79206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79206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24.2" customHeight="1" x14ac:dyDescent="0.2">
      <c r="A259" s="67" t="s">
        <v>311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346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37352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37352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37352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37352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347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348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113261.26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113261.26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88503.9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88503.9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24757.360000000001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24757.360000000001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179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349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93499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93499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93499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93499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36.4" customHeight="1" x14ac:dyDescent="0.2">
      <c r="A262" s="67" t="s">
        <v>185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350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26580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26580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26580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26580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179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351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10010.86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10010.86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10010.86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10010.86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0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0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264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352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329004.92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329004.92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/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329004.92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329004.92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163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353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13027529.369999999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13027529.369999999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11985969.800000001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11985969.800000001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1041559.5699999984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1041559.5699999984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168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354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15162.63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15162.63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15162.63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15162.63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170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355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6400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6400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6400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6400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0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0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179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356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19500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19500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18400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18400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1100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1100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24.2" customHeight="1" x14ac:dyDescent="0.2">
      <c r="A269" s="67" t="s">
        <v>165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357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3893904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3893904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3620834.46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3620834.46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273069.54000000004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273069.54000000004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198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358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407759.18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407759.18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146098.19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146098.19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261660.99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261660.99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12.75" x14ac:dyDescent="0.2">
      <c r="A271" s="67" t="s">
        <v>173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359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2270687.2999999998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2270687.2999999998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1507945.4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1507945.4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762741.89999999991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762741.89999999991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187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360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51650.92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51650.92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25885.06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25885.06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25765.859999999997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25765.859999999997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177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361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1271686.74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1271686.74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889300.83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889300.83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382385.91000000003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382385.91000000003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12.75" x14ac:dyDescent="0.2">
      <c r="A274" s="67" t="s">
        <v>179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362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4303528.3899999997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4303528.3899999997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2459096.94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2459096.94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1844431.4499999997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1844431.4499999997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181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363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36076.75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36076.75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36076.75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36076.75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183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364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1391795.99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1391795.99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1052306.22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1052306.22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339489.77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339489.77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24.2" customHeight="1" x14ac:dyDescent="0.2">
      <c r="A277" s="67" t="s">
        <v>203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365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94989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94989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33989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33989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61000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61000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187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366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638800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638800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517159.96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517159.96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121640.03999999998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121640.03999999998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189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367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6053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6053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3126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3126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2927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2927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12.75" x14ac:dyDescent="0.2">
      <c r="A280" s="67" t="s">
        <v>189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368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103947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103947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73294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73294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30653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30653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163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369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342012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342012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238119.82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238119.82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103892.18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103892.18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24.2" customHeight="1" x14ac:dyDescent="0.2">
      <c r="A282" s="67" t="s">
        <v>165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370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103288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103288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71912.25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71912.25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31375.75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31375.75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179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371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8400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8400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5600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5600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2800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2800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12.75" x14ac:dyDescent="0.2">
      <c r="A284" s="67" t="s">
        <v>372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373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1034132.2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1034132.2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/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0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1034132.2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1034132.2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163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374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1098616.97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1098616.97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773580.61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773580.61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325036.36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325036.36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24.2" customHeight="1" x14ac:dyDescent="0.2">
      <c r="A286" s="67" t="s">
        <v>165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375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331783.03000000003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331783.03000000003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231454.66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231454.66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100328.37000000002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100328.37000000002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179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376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50000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50000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/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ref="DX287:DX350" si="13">CH287+CX287+DK287</f>
        <v>0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ref="EK287:EK350" si="14">BC287-DX287</f>
        <v>50000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ref="EX287:EX350" si="15">BU287-DX287</f>
        <v>50000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12.75" x14ac:dyDescent="0.2">
      <c r="A288" s="67" t="s">
        <v>163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377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659603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659603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575005.02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575005.02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84597.979999999981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84597.979999999981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165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378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199182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199182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173651.52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173651.52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25530.48000000001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25530.48000000001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.2" customHeight="1" x14ac:dyDescent="0.2">
      <c r="A290" s="67" t="s">
        <v>203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379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6300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6300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6300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6300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36.4" customHeight="1" x14ac:dyDescent="0.2">
      <c r="A291" s="67" t="s">
        <v>185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380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25000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25000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11666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11666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13334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13334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189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381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417000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417000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312984.27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312984.27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104015.72999999998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104015.72999999998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12.75" x14ac:dyDescent="0.2">
      <c r="A293" s="67" t="s">
        <v>187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382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115400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115400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115400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115400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12.75" x14ac:dyDescent="0.2">
      <c r="A294" s="67" t="s">
        <v>163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383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392199.57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392199.57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256020.16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256020.16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136179.41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136179.41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24.2" customHeight="1" x14ac:dyDescent="0.2">
      <c r="A295" s="67" t="s">
        <v>168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384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2270.88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2270.88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2270.88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2270.88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0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0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165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385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119129.55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119129.55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77333.2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77333.2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41796.350000000006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41796.350000000006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12.75" x14ac:dyDescent="0.2">
      <c r="A297" s="67" t="s">
        <v>163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386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386712.45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386712.45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250014.75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250014.75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136697.70000000001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136697.70000000001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7" t="s">
        <v>165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387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116787.55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116787.55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75564.52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75564.52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41223.03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41223.03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179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388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9800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9800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/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9800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9800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24.2" customHeight="1" x14ac:dyDescent="0.2">
      <c r="A300" s="67" t="s">
        <v>252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389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50500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50500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/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0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50500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50500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12.75" x14ac:dyDescent="0.2">
      <c r="A301" s="67" t="s">
        <v>163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390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552.99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552.99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491.55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491.55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61.44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61.44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24.2" customHeight="1" x14ac:dyDescent="0.2">
      <c r="A302" s="67" t="s">
        <v>165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391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167.01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167.01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148.44999999999999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148.44999999999999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18.560000000000002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18.560000000000002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12.75" x14ac:dyDescent="0.2">
      <c r="A303" s="67" t="s">
        <v>163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392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295230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295230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>
        <v>162240.76999999999</v>
      </c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162240.76999999999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132989.23000000001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132989.23000000001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24.2" customHeight="1" x14ac:dyDescent="0.2">
      <c r="A304" s="67" t="s">
        <v>165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393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89161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89161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48994.58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48994.58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40166.42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40166.42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173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394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2372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2372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2372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2372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177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395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84300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84300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84300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84300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179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396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86446.12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86446.12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86446.12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86446.12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36.4" customHeight="1" x14ac:dyDescent="0.2">
      <c r="A308" s="67" t="s">
        <v>185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397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655288.88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655288.88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572027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572027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83261.88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83261.88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24.2" customHeight="1" x14ac:dyDescent="0.2">
      <c r="A309" s="67" t="s">
        <v>264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398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150000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150000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150000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150000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4.2" customHeight="1" x14ac:dyDescent="0.2">
      <c r="A310" s="67" t="s">
        <v>399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400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24663.599999999999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24663.599999999999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24663.599999999999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24663.599999999999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347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401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11308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11308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11308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11308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12.75" x14ac:dyDescent="0.2">
      <c r="A312" s="67" t="s">
        <v>181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402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163200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163200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/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0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163200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163200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12.75" x14ac:dyDescent="0.2">
      <c r="A313" s="67" t="s">
        <v>179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403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394989.14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394989.14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27303.8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27303.8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367685.34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367685.34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163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404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712900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712900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553685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553685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159215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159215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7" t="s">
        <v>165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405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215300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215300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167215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167215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48085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48085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24.2" customHeight="1" x14ac:dyDescent="0.2">
      <c r="A316" s="67" t="s">
        <v>177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406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202000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202000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134457.60000000001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134457.60000000001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67542.399999999994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67542.399999999994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163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407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2818491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2818491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2511224.39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2511224.39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307266.60999999987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307266.60999999987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165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408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851186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851186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751886.71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751886.71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99299.290000000037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99299.290000000037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198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409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7700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7700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5705.23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5705.23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1994.7700000000004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1994.7700000000004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12.75" x14ac:dyDescent="0.2">
      <c r="A320" s="67" t="s">
        <v>187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410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2000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2000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/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0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2000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2000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179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411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513000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513000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402833.15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402833.15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110166.84999999998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110166.84999999998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24.2" customHeight="1" x14ac:dyDescent="0.2">
      <c r="A322" s="67" t="s">
        <v>252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412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247500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247500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3550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3550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243950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243950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7" t="s">
        <v>203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413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41572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41572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13099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13099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28473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28473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189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414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2300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2300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2250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2250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50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50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12.75" x14ac:dyDescent="0.2">
      <c r="A325" s="67" t="s">
        <v>163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415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437514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437514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389671.05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389671.05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47842.950000000012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47842.950000000012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24.2" customHeight="1" x14ac:dyDescent="0.2">
      <c r="A326" s="67" t="s">
        <v>165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416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132130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132130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117680.66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117680.66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14449.339999999997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14449.339999999997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179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417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232900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232900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97809.279999999999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97809.279999999999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135090.72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135090.72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12.75" x14ac:dyDescent="0.2">
      <c r="A328" s="67" t="s">
        <v>179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418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1540000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1540000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/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0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1540000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1540000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48.6" customHeight="1" x14ac:dyDescent="0.2">
      <c r="A329" s="67" t="s">
        <v>419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420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200000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200000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/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200000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200000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12.75" x14ac:dyDescent="0.2">
      <c r="A330" s="67" t="s">
        <v>179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421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753800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753800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/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753800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753800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60.75" customHeight="1" x14ac:dyDescent="0.2">
      <c r="A331" s="67" t="s">
        <v>422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423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6452700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6452700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4063028.4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4063028.4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2389671.6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2389671.6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179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424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21115390.760000002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21115390.760000002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21115390.760000002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21115390.760000002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60.75" customHeight="1" x14ac:dyDescent="0.2">
      <c r="A333" s="67" t="s">
        <v>422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425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1200000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1200000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574853.24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574853.24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625146.76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625146.76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60.75" customHeight="1" x14ac:dyDescent="0.2">
      <c r="A334" s="67" t="s">
        <v>426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427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772000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772000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772000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772000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12.75" x14ac:dyDescent="0.2">
      <c r="A335" s="67" t="s">
        <v>187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428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767300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767300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767300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767300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179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429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2396760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2396760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2232486.5499999998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2232486.5499999998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164273.45000000019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164273.45000000019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12.75" x14ac:dyDescent="0.2">
      <c r="A337" s="67" t="s">
        <v>179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430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1154000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1154000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/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1154000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1154000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12.75" x14ac:dyDescent="0.2">
      <c r="A338" s="67" t="s">
        <v>179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431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25000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25000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/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25000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25000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12.75" x14ac:dyDescent="0.2">
      <c r="A339" s="67" t="s">
        <v>179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432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154930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154930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84400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84400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70530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70530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12.75" x14ac:dyDescent="0.2">
      <c r="A340" s="67" t="s">
        <v>173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433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10000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10000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5930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5930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4070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4070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36.4" customHeight="1" x14ac:dyDescent="0.2">
      <c r="A341" s="67" t="s">
        <v>185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434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180070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180070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180070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180070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24.2" customHeight="1" x14ac:dyDescent="0.2">
      <c r="A342" s="67" t="s">
        <v>347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435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810000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810000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810000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810000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36.4" customHeight="1" x14ac:dyDescent="0.2">
      <c r="A343" s="67" t="s">
        <v>185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436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50000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50000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/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50000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50000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179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437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350800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350800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203784.2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203784.2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147015.79999999999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147015.79999999999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24.2" customHeight="1" x14ac:dyDescent="0.2">
      <c r="A345" s="67" t="s">
        <v>264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438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796653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796653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/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796653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796653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24.2" customHeight="1" x14ac:dyDescent="0.2">
      <c r="A346" s="67" t="s">
        <v>264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439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1331820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1331820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1331820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1331820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179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440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151625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151625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151625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151625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24.2" customHeight="1" x14ac:dyDescent="0.2">
      <c r="A348" s="67" t="s">
        <v>347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441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15000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15000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15000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15000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12.75" x14ac:dyDescent="0.2">
      <c r="A349" s="67" t="s">
        <v>173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442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34675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34675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19160.509999999998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19160.509999999998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15514.490000000002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15514.490000000002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179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443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64620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64620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64620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64620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0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0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36.4" customHeight="1" x14ac:dyDescent="0.2">
      <c r="A351" s="67" t="s">
        <v>185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444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76080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76080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61800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ref="DX351:DX364" si="16">CH351+CX351+DK351</f>
        <v>61800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ref="EK351:EK363" si="17">BC351-DX351</f>
        <v>14280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ref="EX351:EX363" si="18">BU351-DX351</f>
        <v>14280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60.75" customHeight="1" x14ac:dyDescent="0.2">
      <c r="A352" s="67" t="s">
        <v>422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445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2727500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2727500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1590939.84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6"/>
        <v>1590939.84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7"/>
        <v>1136560.1599999999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8"/>
        <v>1136560.1599999999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36.4" customHeight="1" x14ac:dyDescent="0.2">
      <c r="A353" s="67" t="s">
        <v>207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446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4704085.26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4704085.26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3411085.02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3411085.02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1293000.2399999998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1293000.2399999998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36.4" customHeight="1" x14ac:dyDescent="0.2">
      <c r="A354" s="67" t="s">
        <v>207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447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671070.86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671070.86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447857.61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447857.61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223213.25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223213.25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36.4" customHeight="1" x14ac:dyDescent="0.2">
      <c r="A355" s="67" t="s">
        <v>207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448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62500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62500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62500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62500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36.4" customHeight="1" x14ac:dyDescent="0.2">
      <c r="A356" s="67" t="s">
        <v>207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449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125000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125000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>
        <v>125000</v>
      </c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125000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36.4" customHeight="1" x14ac:dyDescent="0.2">
      <c r="A357" s="67" t="s">
        <v>207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450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21250518.57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21250518.57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20077868.050000001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20077868.050000001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1172650.5199999996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1172650.5199999996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6.4" customHeight="1" x14ac:dyDescent="0.2">
      <c r="A358" s="67" t="s">
        <v>207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451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3523797.31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3523797.31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2351249.4700000002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2351249.4700000002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1172547.8399999999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1172547.8399999999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12.75" x14ac:dyDescent="0.2">
      <c r="A359" s="67" t="s">
        <v>163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452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16711388.83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16711388.83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/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0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16711388.83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16711388.83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24.2" customHeight="1" x14ac:dyDescent="0.2">
      <c r="A360" s="67" t="s">
        <v>165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453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5046838.2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5046838.2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/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5046838.2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5046838.2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36.4" customHeight="1" x14ac:dyDescent="0.2">
      <c r="A361" s="67" t="s">
        <v>207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454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63136815.5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63136815.5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>
        <v>48258104.18</v>
      </c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48258104.18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14878711.32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14878711.32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36.4" customHeight="1" x14ac:dyDescent="0.2">
      <c r="A362" s="67" t="s">
        <v>207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455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6646591.8300000001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6646591.8300000001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4466652.92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4466652.92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2179938.91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2179938.91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12.75" x14ac:dyDescent="0.2">
      <c r="A363" s="67" t="s">
        <v>187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456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709900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709900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0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709900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709900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24" customHeight="1" x14ac:dyDescent="0.2">
      <c r="A364" s="73" t="s">
        <v>457</v>
      </c>
      <c r="B364" s="73"/>
      <c r="C364" s="73"/>
      <c r="D364" s="73"/>
      <c r="E364" s="73"/>
      <c r="F364" s="73"/>
      <c r="G364" s="73"/>
      <c r="H364" s="73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4"/>
      <c r="AK364" s="75" t="s">
        <v>458</v>
      </c>
      <c r="AL364" s="76"/>
      <c r="AM364" s="76"/>
      <c r="AN364" s="76"/>
      <c r="AO364" s="76"/>
      <c r="AP364" s="76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2">
        <v>-74094708.629999995</v>
      </c>
      <c r="BD364" s="72"/>
      <c r="BE364" s="72"/>
      <c r="BF364" s="72"/>
      <c r="BG364" s="72"/>
      <c r="BH364" s="72"/>
      <c r="BI364" s="72"/>
      <c r="BJ364" s="72"/>
      <c r="BK364" s="72"/>
      <c r="BL364" s="72"/>
      <c r="BM364" s="72"/>
      <c r="BN364" s="72"/>
      <c r="BO364" s="72"/>
      <c r="BP364" s="72"/>
      <c r="BQ364" s="72"/>
      <c r="BR364" s="72"/>
      <c r="BS364" s="72"/>
      <c r="BT364" s="72"/>
      <c r="BU364" s="72">
        <v>-74094708.629999995</v>
      </c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>
        <v>64158566.020000003</v>
      </c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  <c r="CS364" s="72"/>
      <c r="CT364" s="72"/>
      <c r="CU364" s="72"/>
      <c r="CV364" s="72"/>
      <c r="CW364" s="72"/>
      <c r="CX364" s="72"/>
      <c r="CY364" s="72"/>
      <c r="CZ364" s="72"/>
      <c r="DA364" s="72"/>
      <c r="DB364" s="72"/>
      <c r="DC364" s="72"/>
      <c r="DD364" s="72"/>
      <c r="DE364" s="72"/>
      <c r="DF364" s="72"/>
      <c r="DG364" s="72"/>
      <c r="DH364" s="72"/>
      <c r="DI364" s="72"/>
      <c r="DJ364" s="72"/>
      <c r="DK364" s="72"/>
      <c r="DL364" s="72"/>
      <c r="DM364" s="72"/>
      <c r="DN364" s="72"/>
      <c r="DO364" s="72"/>
      <c r="DP364" s="72"/>
      <c r="DQ364" s="72"/>
      <c r="DR364" s="72"/>
      <c r="DS364" s="72"/>
      <c r="DT364" s="72"/>
      <c r="DU364" s="72"/>
      <c r="DV364" s="72"/>
      <c r="DW364" s="72"/>
      <c r="DX364" s="62">
        <f t="shared" si="16"/>
        <v>64158566.020000003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72"/>
      <c r="EL364" s="72"/>
      <c r="EM364" s="72"/>
      <c r="EN364" s="72"/>
      <c r="EO364" s="72"/>
      <c r="EP364" s="72"/>
      <c r="EQ364" s="72"/>
      <c r="ER364" s="72"/>
      <c r="ES364" s="72"/>
      <c r="ET364" s="72"/>
      <c r="EU364" s="72"/>
      <c r="EV364" s="72"/>
      <c r="EW364" s="72"/>
      <c r="EX364" s="72"/>
      <c r="EY364" s="72"/>
      <c r="EZ364" s="72"/>
      <c r="FA364" s="72"/>
      <c r="FB364" s="72"/>
      <c r="FC364" s="72"/>
      <c r="FD364" s="72"/>
      <c r="FE364" s="72"/>
      <c r="FF364" s="72"/>
      <c r="FG364" s="72"/>
      <c r="FH364" s="72"/>
      <c r="FI364" s="72"/>
      <c r="FJ364" s="78"/>
    </row>
    <row r="365" spans="1:166" ht="24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</row>
    <row r="366" spans="1:166" ht="35.2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</row>
    <row r="367" spans="1:166" ht="35.2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</row>
    <row r="368" spans="1:166" ht="12" customHeight="1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</row>
    <row r="369" spans="1:166" ht="8.25" customHeight="1" x14ac:dyDescent="0.2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</row>
    <row r="370" spans="1:166" ht="9.75" customHeight="1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</row>
    <row r="371" spans="1:16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6" t="s">
        <v>459</v>
      </c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6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2" t="s">
        <v>460</v>
      </c>
    </row>
    <row r="372" spans="1:166" ht="12.75" customHeight="1" x14ac:dyDescent="0.2">
      <c r="A372" s="7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</row>
    <row r="373" spans="1:166" ht="11.25" customHeight="1" x14ac:dyDescent="0.2">
      <c r="A373" s="41" t="s">
        <v>21</v>
      </c>
      <c r="B373" s="41"/>
      <c r="C373" s="41"/>
      <c r="D373" s="41"/>
      <c r="E373" s="41"/>
      <c r="F373" s="41"/>
      <c r="G373" s="41"/>
      <c r="H373" s="41"/>
      <c r="I373" s="41"/>
      <c r="J373" s="41"/>
      <c r="K373" s="41"/>
      <c r="L373" s="41"/>
      <c r="M373" s="41"/>
      <c r="N373" s="41"/>
      <c r="O373" s="41"/>
      <c r="P373" s="41"/>
      <c r="Q373" s="41"/>
      <c r="R373" s="41"/>
      <c r="S373" s="41"/>
      <c r="T373" s="41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F373" s="41"/>
      <c r="AG373" s="41"/>
      <c r="AH373" s="41"/>
      <c r="AI373" s="41"/>
      <c r="AJ373" s="41"/>
      <c r="AK373" s="41"/>
      <c r="AL373" s="41"/>
      <c r="AM373" s="41"/>
      <c r="AN373" s="41"/>
      <c r="AO373" s="42"/>
      <c r="AP373" s="45" t="s">
        <v>22</v>
      </c>
      <c r="AQ373" s="41"/>
      <c r="AR373" s="41"/>
      <c r="AS373" s="41"/>
      <c r="AT373" s="41"/>
      <c r="AU373" s="42"/>
      <c r="AV373" s="45" t="s">
        <v>461</v>
      </c>
      <c r="AW373" s="41"/>
      <c r="AX373" s="41"/>
      <c r="AY373" s="41"/>
      <c r="AZ373" s="41"/>
      <c r="BA373" s="41"/>
      <c r="BB373" s="41"/>
      <c r="BC373" s="41"/>
      <c r="BD373" s="41"/>
      <c r="BE373" s="41"/>
      <c r="BF373" s="41"/>
      <c r="BG373" s="41"/>
      <c r="BH373" s="41"/>
      <c r="BI373" s="41"/>
      <c r="BJ373" s="41"/>
      <c r="BK373" s="42"/>
      <c r="BL373" s="45" t="s">
        <v>155</v>
      </c>
      <c r="BM373" s="41"/>
      <c r="BN373" s="41"/>
      <c r="BO373" s="41"/>
      <c r="BP373" s="41"/>
      <c r="BQ373" s="41"/>
      <c r="BR373" s="41"/>
      <c r="BS373" s="41"/>
      <c r="BT373" s="41"/>
      <c r="BU373" s="41"/>
      <c r="BV373" s="41"/>
      <c r="BW373" s="41"/>
      <c r="BX373" s="41"/>
      <c r="BY373" s="41"/>
      <c r="BZ373" s="41"/>
      <c r="CA373" s="41"/>
      <c r="CB373" s="41"/>
      <c r="CC373" s="41"/>
      <c r="CD373" s="41"/>
      <c r="CE373" s="42"/>
      <c r="CF373" s="35" t="s">
        <v>25</v>
      </c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7"/>
      <c r="ET373" s="45" t="s">
        <v>26</v>
      </c>
      <c r="EU373" s="41"/>
      <c r="EV373" s="41"/>
      <c r="EW373" s="41"/>
      <c r="EX373" s="41"/>
      <c r="EY373" s="41"/>
      <c r="EZ373" s="41"/>
      <c r="FA373" s="41"/>
      <c r="FB373" s="41"/>
      <c r="FC373" s="41"/>
      <c r="FD373" s="41"/>
      <c r="FE373" s="41"/>
      <c r="FF373" s="41"/>
      <c r="FG373" s="41"/>
      <c r="FH373" s="41"/>
      <c r="FI373" s="41"/>
      <c r="FJ373" s="47"/>
    </row>
    <row r="374" spans="1:166" ht="69.75" customHeight="1" x14ac:dyDescent="0.2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  <c r="T374" s="43"/>
      <c r="U374" s="43"/>
      <c r="V374" s="43"/>
      <c r="W374" s="43"/>
      <c r="X374" s="43"/>
      <c r="Y374" s="43"/>
      <c r="Z374" s="43"/>
      <c r="AA374" s="43"/>
      <c r="AB374" s="43"/>
      <c r="AC374" s="43"/>
      <c r="AD374" s="43"/>
      <c r="AE374" s="43"/>
      <c r="AF374" s="43"/>
      <c r="AG374" s="43"/>
      <c r="AH374" s="43"/>
      <c r="AI374" s="43"/>
      <c r="AJ374" s="43"/>
      <c r="AK374" s="43"/>
      <c r="AL374" s="43"/>
      <c r="AM374" s="43"/>
      <c r="AN374" s="43"/>
      <c r="AO374" s="44"/>
      <c r="AP374" s="46"/>
      <c r="AQ374" s="43"/>
      <c r="AR374" s="43"/>
      <c r="AS374" s="43"/>
      <c r="AT374" s="43"/>
      <c r="AU374" s="44"/>
      <c r="AV374" s="46"/>
      <c r="AW374" s="43"/>
      <c r="AX374" s="43"/>
      <c r="AY374" s="43"/>
      <c r="AZ374" s="43"/>
      <c r="BA374" s="43"/>
      <c r="BB374" s="43"/>
      <c r="BC374" s="43"/>
      <c r="BD374" s="43"/>
      <c r="BE374" s="43"/>
      <c r="BF374" s="43"/>
      <c r="BG374" s="43"/>
      <c r="BH374" s="43"/>
      <c r="BI374" s="43"/>
      <c r="BJ374" s="43"/>
      <c r="BK374" s="44"/>
      <c r="BL374" s="46"/>
      <c r="BM374" s="43"/>
      <c r="BN374" s="43"/>
      <c r="BO374" s="43"/>
      <c r="BP374" s="43"/>
      <c r="BQ374" s="43"/>
      <c r="BR374" s="43"/>
      <c r="BS374" s="43"/>
      <c r="BT374" s="43"/>
      <c r="BU374" s="43"/>
      <c r="BV374" s="43"/>
      <c r="BW374" s="43"/>
      <c r="BX374" s="43"/>
      <c r="BY374" s="43"/>
      <c r="BZ374" s="43"/>
      <c r="CA374" s="43"/>
      <c r="CB374" s="43"/>
      <c r="CC374" s="43"/>
      <c r="CD374" s="43"/>
      <c r="CE374" s="44"/>
      <c r="CF374" s="36" t="s">
        <v>462</v>
      </c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7"/>
      <c r="CW374" s="35" t="s">
        <v>28</v>
      </c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7"/>
      <c r="DN374" s="35" t="s">
        <v>29</v>
      </c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7"/>
      <c r="EE374" s="35" t="s">
        <v>30</v>
      </c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7"/>
      <c r="ET374" s="46"/>
      <c r="EU374" s="43"/>
      <c r="EV374" s="43"/>
      <c r="EW374" s="43"/>
      <c r="EX374" s="43"/>
      <c r="EY374" s="43"/>
      <c r="EZ374" s="43"/>
      <c r="FA374" s="43"/>
      <c r="FB374" s="43"/>
      <c r="FC374" s="43"/>
      <c r="FD374" s="43"/>
      <c r="FE374" s="43"/>
      <c r="FF374" s="43"/>
      <c r="FG374" s="43"/>
      <c r="FH374" s="43"/>
      <c r="FI374" s="43"/>
      <c r="FJ374" s="48"/>
    </row>
    <row r="375" spans="1:166" ht="12" customHeight="1" x14ac:dyDescent="0.2">
      <c r="A375" s="39">
        <v>1</v>
      </c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40"/>
      <c r="AP375" s="29">
        <v>2</v>
      </c>
      <c r="AQ375" s="30"/>
      <c r="AR375" s="30"/>
      <c r="AS375" s="30"/>
      <c r="AT375" s="30"/>
      <c r="AU375" s="31"/>
      <c r="AV375" s="29">
        <v>3</v>
      </c>
      <c r="AW375" s="30"/>
      <c r="AX375" s="30"/>
      <c r="AY375" s="30"/>
      <c r="AZ375" s="30"/>
      <c r="BA375" s="30"/>
      <c r="BB375" s="30"/>
      <c r="BC375" s="30"/>
      <c r="BD375" s="30"/>
      <c r="BE375" s="15"/>
      <c r="BF375" s="15"/>
      <c r="BG375" s="15"/>
      <c r="BH375" s="15"/>
      <c r="BI375" s="15"/>
      <c r="BJ375" s="15"/>
      <c r="BK375" s="38"/>
      <c r="BL375" s="29">
        <v>4</v>
      </c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1"/>
      <c r="CF375" s="29">
        <v>5</v>
      </c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1"/>
      <c r="CW375" s="29">
        <v>6</v>
      </c>
      <c r="CX375" s="30"/>
      <c r="CY375" s="30"/>
      <c r="CZ375" s="30"/>
      <c r="DA375" s="30"/>
      <c r="DB375" s="30"/>
      <c r="DC375" s="30"/>
      <c r="DD375" s="30"/>
      <c r="DE375" s="30"/>
      <c r="DF375" s="30"/>
      <c r="DG375" s="30"/>
      <c r="DH375" s="30"/>
      <c r="DI375" s="30"/>
      <c r="DJ375" s="30"/>
      <c r="DK375" s="30"/>
      <c r="DL375" s="30"/>
      <c r="DM375" s="31"/>
      <c r="DN375" s="29">
        <v>7</v>
      </c>
      <c r="DO375" s="30"/>
      <c r="DP375" s="30"/>
      <c r="DQ375" s="30"/>
      <c r="DR375" s="30"/>
      <c r="DS375" s="30"/>
      <c r="DT375" s="30"/>
      <c r="DU375" s="30"/>
      <c r="DV375" s="30"/>
      <c r="DW375" s="30"/>
      <c r="DX375" s="30"/>
      <c r="DY375" s="30"/>
      <c r="DZ375" s="30"/>
      <c r="EA375" s="30"/>
      <c r="EB375" s="30"/>
      <c r="EC375" s="30"/>
      <c r="ED375" s="31"/>
      <c r="EE375" s="29">
        <v>8</v>
      </c>
      <c r="EF375" s="30"/>
      <c r="EG375" s="30"/>
      <c r="EH375" s="30"/>
      <c r="EI375" s="30"/>
      <c r="EJ375" s="30"/>
      <c r="EK375" s="30"/>
      <c r="EL375" s="30"/>
      <c r="EM375" s="30"/>
      <c r="EN375" s="30"/>
      <c r="EO375" s="30"/>
      <c r="EP375" s="30"/>
      <c r="EQ375" s="30"/>
      <c r="ER375" s="30"/>
      <c r="ES375" s="31"/>
      <c r="ET375" s="49">
        <v>9</v>
      </c>
      <c r="EU375" s="15"/>
      <c r="EV375" s="15"/>
      <c r="EW375" s="15"/>
      <c r="EX375" s="15"/>
      <c r="EY375" s="15"/>
      <c r="EZ375" s="15"/>
      <c r="FA375" s="15"/>
      <c r="FB375" s="15"/>
      <c r="FC375" s="15"/>
      <c r="FD375" s="15"/>
      <c r="FE375" s="15"/>
      <c r="FF375" s="15"/>
      <c r="FG375" s="15"/>
      <c r="FH375" s="15"/>
      <c r="FI375" s="15"/>
      <c r="FJ375" s="16"/>
    </row>
    <row r="376" spans="1:166" ht="37.5" customHeight="1" x14ac:dyDescent="0.2">
      <c r="A376" s="79" t="s">
        <v>463</v>
      </c>
      <c r="B376" s="79"/>
      <c r="C376" s="79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  <c r="AA376" s="79"/>
      <c r="AB376" s="79"/>
      <c r="AC376" s="79"/>
      <c r="AD376" s="79"/>
      <c r="AE376" s="79"/>
      <c r="AF376" s="79"/>
      <c r="AG376" s="79"/>
      <c r="AH376" s="79"/>
      <c r="AI376" s="79"/>
      <c r="AJ376" s="79"/>
      <c r="AK376" s="79"/>
      <c r="AL376" s="79"/>
      <c r="AM376" s="79"/>
      <c r="AN376" s="79"/>
      <c r="AO376" s="80"/>
      <c r="AP376" s="51" t="s">
        <v>464</v>
      </c>
      <c r="AQ376" s="52"/>
      <c r="AR376" s="52"/>
      <c r="AS376" s="52"/>
      <c r="AT376" s="52"/>
      <c r="AU376" s="52"/>
      <c r="AV376" s="52"/>
      <c r="AW376" s="52"/>
      <c r="AX376" s="52"/>
      <c r="AY376" s="52"/>
      <c r="AZ376" s="52"/>
      <c r="BA376" s="52"/>
      <c r="BB376" s="52"/>
      <c r="BC376" s="52"/>
      <c r="BD376" s="52"/>
      <c r="BE376" s="53"/>
      <c r="BF376" s="33"/>
      <c r="BG376" s="33"/>
      <c r="BH376" s="33"/>
      <c r="BI376" s="33"/>
      <c r="BJ376" s="33"/>
      <c r="BK376" s="54"/>
      <c r="BL376" s="55">
        <v>74094708.629999995</v>
      </c>
      <c r="BM376" s="55"/>
      <c r="BN376" s="55"/>
      <c r="BO376" s="55"/>
      <c r="BP376" s="55"/>
      <c r="BQ376" s="55"/>
      <c r="BR376" s="55"/>
      <c r="BS376" s="55"/>
      <c r="BT376" s="55"/>
      <c r="BU376" s="55"/>
      <c r="BV376" s="55"/>
      <c r="BW376" s="55"/>
      <c r="BX376" s="55"/>
      <c r="BY376" s="55"/>
      <c r="BZ376" s="55"/>
      <c r="CA376" s="55"/>
      <c r="CB376" s="55"/>
      <c r="CC376" s="55"/>
      <c r="CD376" s="55"/>
      <c r="CE376" s="55"/>
      <c r="CF376" s="55">
        <v>-64158566.020000003</v>
      </c>
      <c r="CG376" s="55"/>
      <c r="CH376" s="55"/>
      <c r="CI376" s="55"/>
      <c r="CJ376" s="55"/>
      <c r="CK376" s="55"/>
      <c r="CL376" s="55"/>
      <c r="CM376" s="55"/>
      <c r="CN376" s="55"/>
      <c r="CO376" s="55"/>
      <c r="CP376" s="55"/>
      <c r="CQ376" s="55"/>
      <c r="CR376" s="55"/>
      <c r="CS376" s="55"/>
      <c r="CT376" s="55"/>
      <c r="CU376" s="55"/>
      <c r="CV376" s="55"/>
      <c r="CW376" s="55"/>
      <c r="CX376" s="55"/>
      <c r="CY376" s="55"/>
      <c r="CZ376" s="55"/>
      <c r="DA376" s="55"/>
      <c r="DB376" s="55"/>
      <c r="DC376" s="55"/>
      <c r="DD376" s="55"/>
      <c r="DE376" s="55"/>
      <c r="DF376" s="55"/>
      <c r="DG376" s="55"/>
      <c r="DH376" s="55"/>
      <c r="DI376" s="55"/>
      <c r="DJ376" s="55"/>
      <c r="DK376" s="55"/>
      <c r="DL376" s="55"/>
      <c r="DM376" s="55"/>
      <c r="DN376" s="55"/>
      <c r="DO376" s="55"/>
      <c r="DP376" s="55"/>
      <c r="DQ376" s="55"/>
      <c r="DR376" s="55"/>
      <c r="DS376" s="55"/>
      <c r="DT376" s="55"/>
      <c r="DU376" s="55"/>
      <c r="DV376" s="55"/>
      <c r="DW376" s="55"/>
      <c r="DX376" s="55"/>
      <c r="DY376" s="55"/>
      <c r="DZ376" s="55"/>
      <c r="EA376" s="55"/>
      <c r="EB376" s="55"/>
      <c r="EC376" s="55"/>
      <c r="ED376" s="55"/>
      <c r="EE376" s="55">
        <f t="shared" ref="EE376:EE390" si="19">CF376+CW376+DN376</f>
        <v>-64158566.020000003</v>
      </c>
      <c r="EF376" s="55"/>
      <c r="EG376" s="55"/>
      <c r="EH376" s="55"/>
      <c r="EI376" s="55"/>
      <c r="EJ376" s="55"/>
      <c r="EK376" s="55"/>
      <c r="EL376" s="55"/>
      <c r="EM376" s="55"/>
      <c r="EN376" s="55"/>
      <c r="EO376" s="55"/>
      <c r="EP376" s="55"/>
      <c r="EQ376" s="55"/>
      <c r="ER376" s="55"/>
      <c r="ES376" s="55"/>
      <c r="ET376" s="55">
        <f t="shared" ref="ET376:ET381" si="20">BL376-CF376-CW376-DN376</f>
        <v>138253274.65000001</v>
      </c>
      <c r="EU376" s="55"/>
      <c r="EV376" s="55"/>
      <c r="EW376" s="55"/>
      <c r="EX376" s="55"/>
      <c r="EY376" s="55"/>
      <c r="EZ376" s="55"/>
      <c r="FA376" s="55"/>
      <c r="FB376" s="55"/>
      <c r="FC376" s="55"/>
      <c r="FD376" s="55"/>
      <c r="FE376" s="55"/>
      <c r="FF376" s="55"/>
      <c r="FG376" s="55"/>
      <c r="FH376" s="55"/>
      <c r="FI376" s="55"/>
      <c r="FJ376" s="56"/>
    </row>
    <row r="377" spans="1:166" ht="36.75" customHeight="1" x14ac:dyDescent="0.2">
      <c r="A377" s="81" t="s">
        <v>465</v>
      </c>
      <c r="B377" s="81"/>
      <c r="C377" s="81"/>
      <c r="D377" s="81"/>
      <c r="E377" s="81"/>
      <c r="F377" s="81"/>
      <c r="G377" s="81"/>
      <c r="H377" s="81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  <c r="AB377" s="81"/>
      <c r="AC377" s="81"/>
      <c r="AD377" s="81"/>
      <c r="AE377" s="81"/>
      <c r="AF377" s="81"/>
      <c r="AG377" s="81"/>
      <c r="AH377" s="81"/>
      <c r="AI377" s="81"/>
      <c r="AJ377" s="81"/>
      <c r="AK377" s="81"/>
      <c r="AL377" s="81"/>
      <c r="AM377" s="81"/>
      <c r="AN377" s="81"/>
      <c r="AO377" s="82"/>
      <c r="AP377" s="58" t="s">
        <v>466</v>
      </c>
      <c r="AQ377" s="59"/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59"/>
      <c r="BD377" s="59"/>
      <c r="BE377" s="60"/>
      <c r="BF377" s="12"/>
      <c r="BG377" s="12"/>
      <c r="BH377" s="12"/>
      <c r="BI377" s="12"/>
      <c r="BJ377" s="12"/>
      <c r="BK377" s="61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/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/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/>
      <c r="DY377" s="62"/>
      <c r="DZ377" s="62"/>
      <c r="EA377" s="62"/>
      <c r="EB377" s="62"/>
      <c r="EC377" s="62"/>
      <c r="ED377" s="62"/>
      <c r="EE377" s="63">
        <f t="shared" si="19"/>
        <v>0</v>
      </c>
      <c r="EF377" s="64"/>
      <c r="EG377" s="64"/>
      <c r="EH377" s="64"/>
      <c r="EI377" s="64"/>
      <c r="EJ377" s="64"/>
      <c r="EK377" s="64"/>
      <c r="EL377" s="64"/>
      <c r="EM377" s="64"/>
      <c r="EN377" s="64"/>
      <c r="EO377" s="64"/>
      <c r="EP377" s="64"/>
      <c r="EQ377" s="64"/>
      <c r="ER377" s="64"/>
      <c r="ES377" s="65"/>
      <c r="ET377" s="63">
        <f t="shared" si="20"/>
        <v>0</v>
      </c>
      <c r="EU377" s="64"/>
      <c r="EV377" s="64"/>
      <c r="EW377" s="64"/>
      <c r="EX377" s="64"/>
      <c r="EY377" s="64"/>
      <c r="EZ377" s="64"/>
      <c r="FA377" s="64"/>
      <c r="FB377" s="64"/>
      <c r="FC377" s="64"/>
      <c r="FD377" s="64"/>
      <c r="FE377" s="64"/>
      <c r="FF377" s="64"/>
      <c r="FG377" s="64"/>
      <c r="FH377" s="64"/>
      <c r="FI377" s="64"/>
      <c r="FJ377" s="83"/>
    </row>
    <row r="378" spans="1:166" ht="17.25" customHeight="1" x14ac:dyDescent="0.2">
      <c r="A378" s="87" t="s">
        <v>467</v>
      </c>
      <c r="B378" s="87"/>
      <c r="C378" s="87"/>
      <c r="D378" s="87"/>
      <c r="E378" s="87"/>
      <c r="F378" s="87"/>
      <c r="G378" s="87"/>
      <c r="H378" s="87"/>
      <c r="I378" s="87"/>
      <c r="J378" s="87"/>
      <c r="K378" s="87"/>
      <c r="L378" s="87"/>
      <c r="M378" s="87"/>
      <c r="N378" s="87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  <c r="AA378" s="87"/>
      <c r="AB378" s="87"/>
      <c r="AC378" s="87"/>
      <c r="AD378" s="87"/>
      <c r="AE378" s="87"/>
      <c r="AF378" s="87"/>
      <c r="AG378" s="87"/>
      <c r="AH378" s="87"/>
      <c r="AI378" s="87"/>
      <c r="AJ378" s="87"/>
      <c r="AK378" s="87"/>
      <c r="AL378" s="87"/>
      <c r="AM378" s="87"/>
      <c r="AN378" s="87"/>
      <c r="AO378" s="88"/>
      <c r="AP378" s="23"/>
      <c r="AQ378" s="24"/>
      <c r="AR378" s="24"/>
      <c r="AS378" s="24"/>
      <c r="AT378" s="24"/>
      <c r="AU378" s="89"/>
      <c r="AV378" s="90"/>
      <c r="AW378" s="91"/>
      <c r="AX378" s="91"/>
      <c r="AY378" s="91"/>
      <c r="AZ378" s="91"/>
      <c r="BA378" s="91"/>
      <c r="BB378" s="91"/>
      <c r="BC378" s="91"/>
      <c r="BD378" s="91"/>
      <c r="BE378" s="91"/>
      <c r="BF378" s="91"/>
      <c r="BG378" s="91"/>
      <c r="BH378" s="91"/>
      <c r="BI378" s="91"/>
      <c r="BJ378" s="91"/>
      <c r="BK378" s="92"/>
      <c r="BL378" s="84"/>
      <c r="BM378" s="85"/>
      <c r="BN378" s="85"/>
      <c r="BO378" s="85"/>
      <c r="BP378" s="85"/>
      <c r="BQ378" s="85"/>
      <c r="BR378" s="85"/>
      <c r="BS378" s="85"/>
      <c r="BT378" s="85"/>
      <c r="BU378" s="85"/>
      <c r="BV378" s="85"/>
      <c r="BW378" s="85"/>
      <c r="BX378" s="85"/>
      <c r="BY378" s="85"/>
      <c r="BZ378" s="85"/>
      <c r="CA378" s="85"/>
      <c r="CB378" s="85"/>
      <c r="CC378" s="85"/>
      <c r="CD378" s="85"/>
      <c r="CE378" s="86"/>
      <c r="CF378" s="84"/>
      <c r="CG378" s="85"/>
      <c r="CH378" s="85"/>
      <c r="CI378" s="85"/>
      <c r="CJ378" s="85"/>
      <c r="CK378" s="85"/>
      <c r="CL378" s="85"/>
      <c r="CM378" s="85"/>
      <c r="CN378" s="85"/>
      <c r="CO378" s="85"/>
      <c r="CP378" s="85"/>
      <c r="CQ378" s="85"/>
      <c r="CR378" s="85"/>
      <c r="CS378" s="85"/>
      <c r="CT378" s="85"/>
      <c r="CU378" s="85"/>
      <c r="CV378" s="86"/>
      <c r="CW378" s="84"/>
      <c r="CX378" s="85"/>
      <c r="CY378" s="85"/>
      <c r="CZ378" s="85"/>
      <c r="DA378" s="85"/>
      <c r="DB378" s="85"/>
      <c r="DC378" s="85"/>
      <c r="DD378" s="85"/>
      <c r="DE378" s="85"/>
      <c r="DF378" s="85"/>
      <c r="DG378" s="85"/>
      <c r="DH378" s="85"/>
      <c r="DI378" s="85"/>
      <c r="DJ378" s="85"/>
      <c r="DK378" s="85"/>
      <c r="DL378" s="85"/>
      <c r="DM378" s="86"/>
      <c r="DN378" s="84"/>
      <c r="DO378" s="85"/>
      <c r="DP378" s="85"/>
      <c r="DQ378" s="85"/>
      <c r="DR378" s="85"/>
      <c r="DS378" s="85"/>
      <c r="DT378" s="85"/>
      <c r="DU378" s="85"/>
      <c r="DV378" s="85"/>
      <c r="DW378" s="85"/>
      <c r="DX378" s="85"/>
      <c r="DY378" s="85"/>
      <c r="DZ378" s="85"/>
      <c r="EA378" s="85"/>
      <c r="EB378" s="85"/>
      <c r="EC378" s="85"/>
      <c r="ED378" s="86"/>
      <c r="EE378" s="62">
        <f t="shared" si="19"/>
        <v>0</v>
      </c>
      <c r="EF378" s="62"/>
      <c r="EG378" s="62"/>
      <c r="EH378" s="62"/>
      <c r="EI378" s="62"/>
      <c r="EJ378" s="62"/>
      <c r="EK378" s="62"/>
      <c r="EL378" s="62"/>
      <c r="EM378" s="62"/>
      <c r="EN378" s="62"/>
      <c r="EO378" s="62"/>
      <c r="EP378" s="62"/>
      <c r="EQ378" s="62"/>
      <c r="ER378" s="62"/>
      <c r="ES378" s="62"/>
      <c r="ET378" s="62">
        <f t="shared" si="20"/>
        <v>0</v>
      </c>
      <c r="EU378" s="62"/>
      <c r="EV378" s="62"/>
      <c r="EW378" s="62"/>
      <c r="EX378" s="62"/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24" customHeight="1" x14ac:dyDescent="0.2">
      <c r="A379" s="81" t="s">
        <v>468</v>
      </c>
      <c r="B379" s="81"/>
      <c r="C379" s="81"/>
      <c r="D379" s="81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  <c r="AB379" s="81"/>
      <c r="AC379" s="81"/>
      <c r="AD379" s="81"/>
      <c r="AE379" s="81"/>
      <c r="AF379" s="81"/>
      <c r="AG379" s="81"/>
      <c r="AH379" s="81"/>
      <c r="AI379" s="81"/>
      <c r="AJ379" s="81"/>
      <c r="AK379" s="81"/>
      <c r="AL379" s="81"/>
      <c r="AM379" s="81"/>
      <c r="AN379" s="81"/>
      <c r="AO379" s="82"/>
      <c r="AP379" s="58" t="s">
        <v>469</v>
      </c>
      <c r="AQ379" s="59"/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59"/>
      <c r="BD379" s="59"/>
      <c r="BE379" s="60"/>
      <c r="BF379" s="12"/>
      <c r="BG379" s="12"/>
      <c r="BH379" s="12"/>
      <c r="BI379" s="12"/>
      <c r="BJ379" s="12"/>
      <c r="BK379" s="61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/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/>
      <c r="DY379" s="62"/>
      <c r="DZ379" s="62"/>
      <c r="EA379" s="62"/>
      <c r="EB379" s="62"/>
      <c r="EC379" s="62"/>
      <c r="ED379" s="62"/>
      <c r="EE379" s="62">
        <f t="shared" si="19"/>
        <v>0</v>
      </c>
      <c r="EF379" s="62"/>
      <c r="EG379" s="62"/>
      <c r="EH379" s="62"/>
      <c r="EI379" s="62"/>
      <c r="EJ379" s="62"/>
      <c r="EK379" s="62"/>
      <c r="EL379" s="62"/>
      <c r="EM379" s="62"/>
      <c r="EN379" s="62"/>
      <c r="EO379" s="62"/>
      <c r="EP379" s="62"/>
      <c r="EQ379" s="62"/>
      <c r="ER379" s="62"/>
      <c r="ES379" s="62"/>
      <c r="ET379" s="62">
        <f t="shared" si="20"/>
        <v>0</v>
      </c>
      <c r="EU379" s="62"/>
      <c r="EV379" s="62"/>
      <c r="EW379" s="62"/>
      <c r="EX379" s="62"/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17.25" customHeight="1" x14ac:dyDescent="0.2">
      <c r="A380" s="87" t="s">
        <v>467</v>
      </c>
      <c r="B380" s="87"/>
      <c r="C380" s="87"/>
      <c r="D380" s="87"/>
      <c r="E380" s="87"/>
      <c r="F380" s="87"/>
      <c r="G380" s="87"/>
      <c r="H380" s="87"/>
      <c r="I380" s="87"/>
      <c r="J380" s="87"/>
      <c r="K380" s="87"/>
      <c r="L380" s="87"/>
      <c r="M380" s="87"/>
      <c r="N380" s="87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  <c r="AA380" s="87"/>
      <c r="AB380" s="87"/>
      <c r="AC380" s="87"/>
      <c r="AD380" s="87"/>
      <c r="AE380" s="87"/>
      <c r="AF380" s="87"/>
      <c r="AG380" s="87"/>
      <c r="AH380" s="87"/>
      <c r="AI380" s="87"/>
      <c r="AJ380" s="87"/>
      <c r="AK380" s="87"/>
      <c r="AL380" s="87"/>
      <c r="AM380" s="87"/>
      <c r="AN380" s="87"/>
      <c r="AO380" s="88"/>
      <c r="AP380" s="23"/>
      <c r="AQ380" s="24"/>
      <c r="AR380" s="24"/>
      <c r="AS380" s="24"/>
      <c r="AT380" s="24"/>
      <c r="AU380" s="89"/>
      <c r="AV380" s="90"/>
      <c r="AW380" s="91"/>
      <c r="AX380" s="91"/>
      <c r="AY380" s="91"/>
      <c r="AZ380" s="91"/>
      <c r="BA380" s="91"/>
      <c r="BB380" s="91"/>
      <c r="BC380" s="91"/>
      <c r="BD380" s="91"/>
      <c r="BE380" s="91"/>
      <c r="BF380" s="91"/>
      <c r="BG380" s="91"/>
      <c r="BH380" s="91"/>
      <c r="BI380" s="91"/>
      <c r="BJ380" s="91"/>
      <c r="BK380" s="92"/>
      <c r="BL380" s="84"/>
      <c r="BM380" s="85"/>
      <c r="BN380" s="85"/>
      <c r="BO380" s="85"/>
      <c r="BP380" s="85"/>
      <c r="BQ380" s="85"/>
      <c r="BR380" s="85"/>
      <c r="BS380" s="85"/>
      <c r="BT380" s="85"/>
      <c r="BU380" s="85"/>
      <c r="BV380" s="85"/>
      <c r="BW380" s="85"/>
      <c r="BX380" s="85"/>
      <c r="BY380" s="85"/>
      <c r="BZ380" s="85"/>
      <c r="CA380" s="85"/>
      <c r="CB380" s="85"/>
      <c r="CC380" s="85"/>
      <c r="CD380" s="85"/>
      <c r="CE380" s="86"/>
      <c r="CF380" s="84"/>
      <c r="CG380" s="85"/>
      <c r="CH380" s="85"/>
      <c r="CI380" s="85"/>
      <c r="CJ380" s="85"/>
      <c r="CK380" s="85"/>
      <c r="CL380" s="85"/>
      <c r="CM380" s="85"/>
      <c r="CN380" s="85"/>
      <c r="CO380" s="85"/>
      <c r="CP380" s="85"/>
      <c r="CQ380" s="85"/>
      <c r="CR380" s="85"/>
      <c r="CS380" s="85"/>
      <c r="CT380" s="85"/>
      <c r="CU380" s="85"/>
      <c r="CV380" s="86"/>
      <c r="CW380" s="84"/>
      <c r="CX380" s="85"/>
      <c r="CY380" s="85"/>
      <c r="CZ380" s="85"/>
      <c r="DA380" s="85"/>
      <c r="DB380" s="85"/>
      <c r="DC380" s="85"/>
      <c r="DD380" s="85"/>
      <c r="DE380" s="85"/>
      <c r="DF380" s="85"/>
      <c r="DG380" s="85"/>
      <c r="DH380" s="85"/>
      <c r="DI380" s="85"/>
      <c r="DJ380" s="85"/>
      <c r="DK380" s="85"/>
      <c r="DL380" s="85"/>
      <c r="DM380" s="86"/>
      <c r="DN380" s="84"/>
      <c r="DO380" s="85"/>
      <c r="DP380" s="85"/>
      <c r="DQ380" s="85"/>
      <c r="DR380" s="85"/>
      <c r="DS380" s="85"/>
      <c r="DT380" s="85"/>
      <c r="DU380" s="85"/>
      <c r="DV380" s="85"/>
      <c r="DW380" s="85"/>
      <c r="DX380" s="85"/>
      <c r="DY380" s="85"/>
      <c r="DZ380" s="85"/>
      <c r="EA380" s="85"/>
      <c r="EB380" s="85"/>
      <c r="EC380" s="85"/>
      <c r="ED380" s="86"/>
      <c r="EE380" s="62">
        <f t="shared" si="19"/>
        <v>0</v>
      </c>
      <c r="EF380" s="62"/>
      <c r="EG380" s="62"/>
      <c r="EH380" s="62"/>
      <c r="EI380" s="62"/>
      <c r="EJ380" s="62"/>
      <c r="EK380" s="62"/>
      <c r="EL380" s="62"/>
      <c r="EM380" s="62"/>
      <c r="EN380" s="62"/>
      <c r="EO380" s="62"/>
      <c r="EP380" s="62"/>
      <c r="EQ380" s="62"/>
      <c r="ER380" s="62"/>
      <c r="ES380" s="62"/>
      <c r="ET380" s="62">
        <f t="shared" si="20"/>
        <v>0</v>
      </c>
      <c r="EU380" s="62"/>
      <c r="EV380" s="62"/>
      <c r="EW380" s="62"/>
      <c r="EX380" s="62"/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31.5" customHeight="1" x14ac:dyDescent="0.2">
      <c r="A381" s="93" t="s">
        <v>470</v>
      </c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/>
      <c r="AJ381" s="57"/>
      <c r="AK381" s="57"/>
      <c r="AL381" s="57"/>
      <c r="AM381" s="57"/>
      <c r="AN381" s="57"/>
      <c r="AO381" s="57"/>
      <c r="AP381" s="58" t="s">
        <v>471</v>
      </c>
      <c r="AQ381" s="59"/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59"/>
      <c r="BD381" s="59"/>
      <c r="BE381" s="60"/>
      <c r="BF381" s="12"/>
      <c r="BG381" s="12"/>
      <c r="BH381" s="12"/>
      <c r="BI381" s="12"/>
      <c r="BJ381" s="12"/>
      <c r="BK381" s="61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/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/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/>
      <c r="DY381" s="62"/>
      <c r="DZ381" s="62"/>
      <c r="EA381" s="62"/>
      <c r="EB381" s="62"/>
      <c r="EC381" s="62"/>
      <c r="ED381" s="62"/>
      <c r="EE381" s="62">
        <f t="shared" si="19"/>
        <v>0</v>
      </c>
      <c r="EF381" s="62"/>
      <c r="EG381" s="62"/>
      <c r="EH381" s="62"/>
      <c r="EI381" s="62"/>
      <c r="EJ381" s="62"/>
      <c r="EK381" s="62"/>
      <c r="EL381" s="62"/>
      <c r="EM381" s="62"/>
      <c r="EN381" s="62"/>
      <c r="EO381" s="62"/>
      <c r="EP381" s="62"/>
      <c r="EQ381" s="62"/>
      <c r="ER381" s="62"/>
      <c r="ES381" s="62"/>
      <c r="ET381" s="62">
        <f t="shared" si="20"/>
        <v>0</v>
      </c>
      <c r="EU381" s="62"/>
      <c r="EV381" s="62"/>
      <c r="EW381" s="62"/>
      <c r="EX381" s="62"/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15" customHeight="1" x14ac:dyDescent="0.2">
      <c r="A382" s="57" t="s">
        <v>472</v>
      </c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8" t="s">
        <v>473</v>
      </c>
      <c r="AQ382" s="59"/>
      <c r="AR382" s="59"/>
      <c r="AS382" s="59"/>
      <c r="AT382" s="59"/>
      <c r="AU382" s="59"/>
      <c r="AV382" s="76"/>
      <c r="AW382" s="76"/>
      <c r="AX382" s="76"/>
      <c r="AY382" s="76"/>
      <c r="AZ382" s="76"/>
      <c r="BA382" s="76"/>
      <c r="BB382" s="76"/>
      <c r="BC382" s="76"/>
      <c r="BD382" s="76"/>
      <c r="BE382" s="94"/>
      <c r="BF382" s="95"/>
      <c r="BG382" s="95"/>
      <c r="BH382" s="95"/>
      <c r="BI382" s="95"/>
      <c r="BJ382" s="95"/>
      <c r="BK382" s="96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/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/>
      <c r="DY382" s="62"/>
      <c r="DZ382" s="62"/>
      <c r="EA382" s="62"/>
      <c r="EB382" s="62"/>
      <c r="EC382" s="62"/>
      <c r="ED382" s="62"/>
      <c r="EE382" s="62">
        <f t="shared" si="19"/>
        <v>0</v>
      </c>
      <c r="EF382" s="62"/>
      <c r="EG382" s="62"/>
      <c r="EH382" s="62"/>
      <c r="EI382" s="62"/>
      <c r="EJ382" s="62"/>
      <c r="EK382" s="62"/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/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15" customHeight="1" x14ac:dyDescent="0.2">
      <c r="A383" s="57" t="s">
        <v>474</v>
      </c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97"/>
      <c r="AP383" s="11" t="s">
        <v>475</v>
      </c>
      <c r="AQ383" s="12"/>
      <c r="AR383" s="12"/>
      <c r="AS383" s="12"/>
      <c r="AT383" s="12"/>
      <c r="AU383" s="61"/>
      <c r="AV383" s="98"/>
      <c r="AW383" s="99"/>
      <c r="AX383" s="99"/>
      <c r="AY383" s="99"/>
      <c r="AZ383" s="99"/>
      <c r="BA383" s="99"/>
      <c r="BB383" s="99"/>
      <c r="BC383" s="99"/>
      <c r="BD383" s="99"/>
      <c r="BE383" s="99"/>
      <c r="BF383" s="99"/>
      <c r="BG383" s="99"/>
      <c r="BH383" s="99"/>
      <c r="BI383" s="99"/>
      <c r="BJ383" s="99"/>
      <c r="BK383" s="100"/>
      <c r="BL383" s="63"/>
      <c r="BM383" s="64"/>
      <c r="BN383" s="64"/>
      <c r="BO383" s="64"/>
      <c r="BP383" s="64"/>
      <c r="BQ383" s="64"/>
      <c r="BR383" s="64"/>
      <c r="BS383" s="64"/>
      <c r="BT383" s="64"/>
      <c r="BU383" s="64"/>
      <c r="BV383" s="64"/>
      <c r="BW383" s="64"/>
      <c r="BX383" s="64"/>
      <c r="BY383" s="64"/>
      <c r="BZ383" s="64"/>
      <c r="CA383" s="64"/>
      <c r="CB383" s="64"/>
      <c r="CC383" s="64"/>
      <c r="CD383" s="64"/>
      <c r="CE383" s="65"/>
      <c r="CF383" s="63"/>
      <c r="CG383" s="64"/>
      <c r="CH383" s="64"/>
      <c r="CI383" s="64"/>
      <c r="CJ383" s="64"/>
      <c r="CK383" s="64"/>
      <c r="CL383" s="64"/>
      <c r="CM383" s="64"/>
      <c r="CN383" s="64"/>
      <c r="CO383" s="64"/>
      <c r="CP383" s="64"/>
      <c r="CQ383" s="64"/>
      <c r="CR383" s="64"/>
      <c r="CS383" s="64"/>
      <c r="CT383" s="64"/>
      <c r="CU383" s="64"/>
      <c r="CV383" s="65"/>
      <c r="CW383" s="63"/>
      <c r="CX383" s="64"/>
      <c r="CY383" s="64"/>
      <c r="CZ383" s="64"/>
      <c r="DA383" s="64"/>
      <c r="DB383" s="64"/>
      <c r="DC383" s="64"/>
      <c r="DD383" s="64"/>
      <c r="DE383" s="64"/>
      <c r="DF383" s="64"/>
      <c r="DG383" s="64"/>
      <c r="DH383" s="64"/>
      <c r="DI383" s="64"/>
      <c r="DJ383" s="64"/>
      <c r="DK383" s="64"/>
      <c r="DL383" s="64"/>
      <c r="DM383" s="65"/>
      <c r="DN383" s="63"/>
      <c r="DO383" s="64"/>
      <c r="DP383" s="64"/>
      <c r="DQ383" s="64"/>
      <c r="DR383" s="64"/>
      <c r="DS383" s="64"/>
      <c r="DT383" s="64"/>
      <c r="DU383" s="64"/>
      <c r="DV383" s="64"/>
      <c r="DW383" s="64"/>
      <c r="DX383" s="64"/>
      <c r="DY383" s="64"/>
      <c r="DZ383" s="64"/>
      <c r="EA383" s="64"/>
      <c r="EB383" s="64"/>
      <c r="EC383" s="64"/>
      <c r="ED383" s="65"/>
      <c r="EE383" s="62">
        <f t="shared" si="19"/>
        <v>0</v>
      </c>
      <c r="EF383" s="62"/>
      <c r="EG383" s="62"/>
      <c r="EH383" s="62"/>
      <c r="EI383" s="62"/>
      <c r="EJ383" s="62"/>
      <c r="EK383" s="62"/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/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31.5" customHeight="1" x14ac:dyDescent="0.2">
      <c r="A384" s="101" t="s">
        <v>476</v>
      </c>
      <c r="B384" s="101"/>
      <c r="C384" s="101"/>
      <c r="D384" s="101"/>
      <c r="E384" s="101"/>
      <c r="F384" s="101"/>
      <c r="G384" s="101"/>
      <c r="H384" s="101"/>
      <c r="I384" s="101"/>
      <c r="J384" s="101"/>
      <c r="K384" s="101"/>
      <c r="L384" s="101"/>
      <c r="M384" s="101"/>
      <c r="N384" s="101"/>
      <c r="O384" s="101"/>
      <c r="P384" s="101"/>
      <c r="Q384" s="101"/>
      <c r="R384" s="101"/>
      <c r="S384" s="101"/>
      <c r="T384" s="101"/>
      <c r="U384" s="101"/>
      <c r="V384" s="101"/>
      <c r="W384" s="101"/>
      <c r="X384" s="101"/>
      <c r="Y384" s="101"/>
      <c r="Z384" s="101"/>
      <c r="AA384" s="101"/>
      <c r="AB384" s="101"/>
      <c r="AC384" s="101"/>
      <c r="AD384" s="101"/>
      <c r="AE384" s="101"/>
      <c r="AF384" s="101"/>
      <c r="AG384" s="101"/>
      <c r="AH384" s="101"/>
      <c r="AI384" s="101"/>
      <c r="AJ384" s="101"/>
      <c r="AK384" s="101"/>
      <c r="AL384" s="101"/>
      <c r="AM384" s="101"/>
      <c r="AN384" s="101"/>
      <c r="AO384" s="102"/>
      <c r="AP384" s="58" t="s">
        <v>477</v>
      </c>
      <c r="AQ384" s="59"/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59"/>
      <c r="BD384" s="59"/>
      <c r="BE384" s="60"/>
      <c r="BF384" s="12"/>
      <c r="BG384" s="12"/>
      <c r="BH384" s="12"/>
      <c r="BI384" s="12"/>
      <c r="BJ384" s="12"/>
      <c r="BK384" s="61"/>
      <c r="BL384" s="62">
        <v>74094708.629999995</v>
      </c>
      <c r="BM384" s="62"/>
      <c r="BN384" s="62"/>
      <c r="BO384" s="62"/>
      <c r="BP384" s="62"/>
      <c r="BQ384" s="62"/>
      <c r="BR384" s="62"/>
      <c r="BS384" s="62"/>
      <c r="BT384" s="62"/>
      <c r="BU384" s="62"/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>
        <v>-64158566.020000003</v>
      </c>
      <c r="CG384" s="62"/>
      <c r="CH384" s="62"/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/>
      <c r="DY384" s="62"/>
      <c r="DZ384" s="62"/>
      <c r="EA384" s="62"/>
      <c r="EB384" s="62"/>
      <c r="EC384" s="62"/>
      <c r="ED384" s="62"/>
      <c r="EE384" s="62">
        <f t="shared" si="19"/>
        <v>-64158566.020000003</v>
      </c>
      <c r="EF384" s="62"/>
      <c r="EG384" s="62"/>
      <c r="EH384" s="62"/>
      <c r="EI384" s="62"/>
      <c r="EJ384" s="62"/>
      <c r="EK384" s="62"/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/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38.25" customHeight="1" x14ac:dyDescent="0.2">
      <c r="A385" s="101" t="s">
        <v>478</v>
      </c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  <c r="AO385" s="97"/>
      <c r="AP385" s="11" t="s">
        <v>479</v>
      </c>
      <c r="AQ385" s="12"/>
      <c r="AR385" s="12"/>
      <c r="AS385" s="12"/>
      <c r="AT385" s="12"/>
      <c r="AU385" s="61"/>
      <c r="AV385" s="98"/>
      <c r="AW385" s="99"/>
      <c r="AX385" s="99"/>
      <c r="AY385" s="99"/>
      <c r="AZ385" s="99"/>
      <c r="BA385" s="99"/>
      <c r="BB385" s="99"/>
      <c r="BC385" s="99"/>
      <c r="BD385" s="99"/>
      <c r="BE385" s="99"/>
      <c r="BF385" s="99"/>
      <c r="BG385" s="99"/>
      <c r="BH385" s="99"/>
      <c r="BI385" s="99"/>
      <c r="BJ385" s="99"/>
      <c r="BK385" s="100"/>
      <c r="BL385" s="63">
        <v>74094708.629999995</v>
      </c>
      <c r="BM385" s="64"/>
      <c r="BN385" s="64"/>
      <c r="BO385" s="64"/>
      <c r="BP385" s="64"/>
      <c r="BQ385" s="64"/>
      <c r="BR385" s="64"/>
      <c r="BS385" s="64"/>
      <c r="BT385" s="64"/>
      <c r="BU385" s="64"/>
      <c r="BV385" s="64"/>
      <c r="BW385" s="64"/>
      <c r="BX385" s="64"/>
      <c r="BY385" s="64"/>
      <c r="BZ385" s="64"/>
      <c r="CA385" s="64"/>
      <c r="CB385" s="64"/>
      <c r="CC385" s="64"/>
      <c r="CD385" s="64"/>
      <c r="CE385" s="65"/>
      <c r="CF385" s="63">
        <v>-64158566.020000003</v>
      </c>
      <c r="CG385" s="64"/>
      <c r="CH385" s="64"/>
      <c r="CI385" s="64"/>
      <c r="CJ385" s="64"/>
      <c r="CK385" s="64"/>
      <c r="CL385" s="64"/>
      <c r="CM385" s="64"/>
      <c r="CN385" s="64"/>
      <c r="CO385" s="64"/>
      <c r="CP385" s="64"/>
      <c r="CQ385" s="64"/>
      <c r="CR385" s="64"/>
      <c r="CS385" s="64"/>
      <c r="CT385" s="64"/>
      <c r="CU385" s="64"/>
      <c r="CV385" s="65"/>
      <c r="CW385" s="63"/>
      <c r="CX385" s="64"/>
      <c r="CY385" s="64"/>
      <c r="CZ385" s="64"/>
      <c r="DA385" s="64"/>
      <c r="DB385" s="64"/>
      <c r="DC385" s="64"/>
      <c r="DD385" s="64"/>
      <c r="DE385" s="64"/>
      <c r="DF385" s="64"/>
      <c r="DG385" s="64"/>
      <c r="DH385" s="64"/>
      <c r="DI385" s="64"/>
      <c r="DJ385" s="64"/>
      <c r="DK385" s="64"/>
      <c r="DL385" s="64"/>
      <c r="DM385" s="65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/>
      <c r="DY385" s="62"/>
      <c r="DZ385" s="62"/>
      <c r="EA385" s="62"/>
      <c r="EB385" s="62"/>
      <c r="EC385" s="62"/>
      <c r="ED385" s="62"/>
      <c r="EE385" s="62">
        <f t="shared" si="19"/>
        <v>-64158566.020000003</v>
      </c>
      <c r="EF385" s="62"/>
      <c r="EG385" s="62"/>
      <c r="EH385" s="62"/>
      <c r="EI385" s="62"/>
      <c r="EJ385" s="62"/>
      <c r="EK385" s="62"/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/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36" customHeight="1" x14ac:dyDescent="0.2">
      <c r="A386" s="101" t="s">
        <v>480</v>
      </c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  <c r="AM386" s="57"/>
      <c r="AN386" s="57"/>
      <c r="AO386" s="97"/>
      <c r="AP386" s="58" t="s">
        <v>481</v>
      </c>
      <c r="AQ386" s="59"/>
      <c r="AR386" s="59"/>
      <c r="AS386" s="59"/>
      <c r="AT386" s="59"/>
      <c r="AU386" s="59"/>
      <c r="AV386" s="76"/>
      <c r="AW386" s="76"/>
      <c r="AX386" s="76"/>
      <c r="AY386" s="76"/>
      <c r="AZ386" s="76"/>
      <c r="BA386" s="76"/>
      <c r="BB386" s="76"/>
      <c r="BC386" s="76"/>
      <c r="BD386" s="76"/>
      <c r="BE386" s="94"/>
      <c r="BF386" s="95"/>
      <c r="BG386" s="95"/>
      <c r="BH386" s="95"/>
      <c r="BI386" s="95"/>
      <c r="BJ386" s="95"/>
      <c r="BK386" s="96"/>
      <c r="BL386" s="62">
        <v>-944054060.16999996</v>
      </c>
      <c r="BM386" s="62"/>
      <c r="BN386" s="62"/>
      <c r="BO386" s="62"/>
      <c r="BP386" s="62"/>
      <c r="BQ386" s="62"/>
      <c r="BR386" s="62"/>
      <c r="BS386" s="62"/>
      <c r="BT386" s="62"/>
      <c r="BU386" s="62"/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>
        <v>-789840921.55999994</v>
      </c>
      <c r="CG386" s="62"/>
      <c r="CH386" s="62"/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/>
      <c r="DY386" s="62"/>
      <c r="DZ386" s="62"/>
      <c r="EA386" s="62"/>
      <c r="EB386" s="62"/>
      <c r="EC386" s="62"/>
      <c r="ED386" s="62"/>
      <c r="EE386" s="62">
        <f t="shared" si="19"/>
        <v>-789840921.55999994</v>
      </c>
      <c r="EF386" s="62"/>
      <c r="EG386" s="62"/>
      <c r="EH386" s="62"/>
      <c r="EI386" s="62"/>
      <c r="EJ386" s="62"/>
      <c r="EK386" s="62"/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/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26.25" customHeight="1" x14ac:dyDescent="0.2">
      <c r="A387" s="101" t="s">
        <v>482</v>
      </c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/>
      <c r="AJ387" s="57"/>
      <c r="AK387" s="57"/>
      <c r="AL387" s="57"/>
      <c r="AM387" s="57"/>
      <c r="AN387" s="57"/>
      <c r="AO387" s="97"/>
      <c r="AP387" s="11" t="s">
        <v>483</v>
      </c>
      <c r="AQ387" s="12"/>
      <c r="AR387" s="12"/>
      <c r="AS387" s="12"/>
      <c r="AT387" s="12"/>
      <c r="AU387" s="61"/>
      <c r="AV387" s="98"/>
      <c r="AW387" s="99"/>
      <c r="AX387" s="99"/>
      <c r="AY387" s="99"/>
      <c r="AZ387" s="99"/>
      <c r="BA387" s="99"/>
      <c r="BB387" s="99"/>
      <c r="BC387" s="99"/>
      <c r="BD387" s="99"/>
      <c r="BE387" s="99"/>
      <c r="BF387" s="99"/>
      <c r="BG387" s="99"/>
      <c r="BH387" s="99"/>
      <c r="BI387" s="99"/>
      <c r="BJ387" s="99"/>
      <c r="BK387" s="100"/>
      <c r="BL387" s="63">
        <v>1018148768.8</v>
      </c>
      <c r="BM387" s="64"/>
      <c r="BN387" s="64"/>
      <c r="BO387" s="64"/>
      <c r="BP387" s="64"/>
      <c r="BQ387" s="64"/>
      <c r="BR387" s="64"/>
      <c r="BS387" s="64"/>
      <c r="BT387" s="64"/>
      <c r="BU387" s="64"/>
      <c r="BV387" s="64"/>
      <c r="BW387" s="64"/>
      <c r="BX387" s="64"/>
      <c r="BY387" s="64"/>
      <c r="BZ387" s="64"/>
      <c r="CA387" s="64"/>
      <c r="CB387" s="64"/>
      <c r="CC387" s="64"/>
      <c r="CD387" s="64"/>
      <c r="CE387" s="65"/>
      <c r="CF387" s="63">
        <v>725682355.53999996</v>
      </c>
      <c r="CG387" s="64"/>
      <c r="CH387" s="64"/>
      <c r="CI387" s="64"/>
      <c r="CJ387" s="64"/>
      <c r="CK387" s="64"/>
      <c r="CL387" s="64"/>
      <c r="CM387" s="64"/>
      <c r="CN387" s="64"/>
      <c r="CO387" s="64"/>
      <c r="CP387" s="64"/>
      <c r="CQ387" s="64"/>
      <c r="CR387" s="64"/>
      <c r="CS387" s="64"/>
      <c r="CT387" s="64"/>
      <c r="CU387" s="64"/>
      <c r="CV387" s="65"/>
      <c r="CW387" s="63"/>
      <c r="CX387" s="64"/>
      <c r="CY387" s="64"/>
      <c r="CZ387" s="64"/>
      <c r="DA387" s="64"/>
      <c r="DB387" s="64"/>
      <c r="DC387" s="64"/>
      <c r="DD387" s="64"/>
      <c r="DE387" s="64"/>
      <c r="DF387" s="64"/>
      <c r="DG387" s="64"/>
      <c r="DH387" s="64"/>
      <c r="DI387" s="64"/>
      <c r="DJ387" s="64"/>
      <c r="DK387" s="64"/>
      <c r="DL387" s="64"/>
      <c r="DM387" s="65"/>
      <c r="DN387" s="63"/>
      <c r="DO387" s="64"/>
      <c r="DP387" s="64"/>
      <c r="DQ387" s="64"/>
      <c r="DR387" s="64"/>
      <c r="DS387" s="64"/>
      <c r="DT387" s="64"/>
      <c r="DU387" s="64"/>
      <c r="DV387" s="64"/>
      <c r="DW387" s="64"/>
      <c r="DX387" s="64"/>
      <c r="DY387" s="64"/>
      <c r="DZ387" s="64"/>
      <c r="EA387" s="64"/>
      <c r="EB387" s="64"/>
      <c r="EC387" s="64"/>
      <c r="ED387" s="65"/>
      <c r="EE387" s="62">
        <f t="shared" si="19"/>
        <v>725682355.53999996</v>
      </c>
      <c r="EF387" s="62"/>
      <c r="EG387" s="62"/>
      <c r="EH387" s="62"/>
      <c r="EI387" s="62"/>
      <c r="EJ387" s="62"/>
      <c r="EK387" s="62"/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/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27.75" customHeight="1" x14ac:dyDescent="0.2">
      <c r="A388" s="101" t="s">
        <v>484</v>
      </c>
      <c r="B388" s="101"/>
      <c r="C388" s="101"/>
      <c r="D388" s="101"/>
      <c r="E388" s="101"/>
      <c r="F388" s="101"/>
      <c r="G388" s="101"/>
      <c r="H388" s="101"/>
      <c r="I388" s="101"/>
      <c r="J388" s="101"/>
      <c r="K388" s="101"/>
      <c r="L388" s="101"/>
      <c r="M388" s="101"/>
      <c r="N388" s="101"/>
      <c r="O388" s="101"/>
      <c r="P388" s="101"/>
      <c r="Q388" s="101"/>
      <c r="R388" s="101"/>
      <c r="S388" s="101"/>
      <c r="T388" s="101"/>
      <c r="U388" s="101"/>
      <c r="V388" s="101"/>
      <c r="W388" s="101"/>
      <c r="X388" s="101"/>
      <c r="Y388" s="101"/>
      <c r="Z388" s="101"/>
      <c r="AA388" s="101"/>
      <c r="AB388" s="101"/>
      <c r="AC388" s="101"/>
      <c r="AD388" s="101"/>
      <c r="AE388" s="101"/>
      <c r="AF388" s="101"/>
      <c r="AG388" s="101"/>
      <c r="AH388" s="101"/>
      <c r="AI388" s="101"/>
      <c r="AJ388" s="101"/>
      <c r="AK388" s="101"/>
      <c r="AL388" s="101"/>
      <c r="AM388" s="101"/>
      <c r="AN388" s="101"/>
      <c r="AO388" s="102"/>
      <c r="AP388" s="58" t="s">
        <v>485</v>
      </c>
      <c r="AQ388" s="59"/>
      <c r="AR388" s="59"/>
      <c r="AS388" s="59"/>
      <c r="AT388" s="59"/>
      <c r="AU388" s="59"/>
      <c r="AV388" s="76"/>
      <c r="AW388" s="76"/>
      <c r="AX388" s="76"/>
      <c r="AY388" s="76"/>
      <c r="AZ388" s="76"/>
      <c r="BA388" s="76"/>
      <c r="BB388" s="76"/>
      <c r="BC388" s="76"/>
      <c r="BD388" s="76"/>
      <c r="BE388" s="94"/>
      <c r="BF388" s="95"/>
      <c r="BG388" s="95"/>
      <c r="BH388" s="95"/>
      <c r="BI388" s="95"/>
      <c r="BJ388" s="95"/>
      <c r="BK388" s="96"/>
      <c r="BL388" s="62"/>
      <c r="BM388" s="62"/>
      <c r="BN388" s="62"/>
      <c r="BO388" s="62"/>
      <c r="BP388" s="62"/>
      <c r="BQ388" s="62"/>
      <c r="BR388" s="62"/>
      <c r="BS388" s="62"/>
      <c r="BT388" s="62"/>
      <c r="BU388" s="62"/>
      <c r="BV388" s="62"/>
      <c r="BW388" s="62"/>
      <c r="BX388" s="62"/>
      <c r="BY388" s="62"/>
      <c r="BZ388" s="62"/>
      <c r="CA388" s="62"/>
      <c r="CB388" s="62"/>
      <c r="CC388" s="62"/>
      <c r="CD388" s="62"/>
      <c r="CE388" s="62"/>
      <c r="CF388" s="63"/>
      <c r="CG388" s="64"/>
      <c r="CH388" s="64"/>
      <c r="CI388" s="64"/>
      <c r="CJ388" s="64"/>
      <c r="CK388" s="64"/>
      <c r="CL388" s="64"/>
      <c r="CM388" s="64"/>
      <c r="CN388" s="64"/>
      <c r="CO388" s="64"/>
      <c r="CP388" s="64"/>
      <c r="CQ388" s="64"/>
      <c r="CR388" s="64"/>
      <c r="CS388" s="64"/>
      <c r="CT388" s="64"/>
      <c r="CU388" s="64"/>
      <c r="CV388" s="65"/>
      <c r="CW388" s="62"/>
      <c r="CX388" s="62"/>
      <c r="CY388" s="62"/>
      <c r="CZ388" s="62"/>
      <c r="DA388" s="62"/>
      <c r="DB388" s="62"/>
      <c r="DC388" s="62"/>
      <c r="DD388" s="62"/>
      <c r="DE388" s="62"/>
      <c r="DF388" s="62"/>
      <c r="DG388" s="62"/>
      <c r="DH388" s="62"/>
      <c r="DI388" s="62"/>
      <c r="DJ388" s="62"/>
      <c r="DK388" s="62"/>
      <c r="DL388" s="62"/>
      <c r="DM388" s="62"/>
      <c r="DN388" s="62"/>
      <c r="DO388" s="62"/>
      <c r="DP388" s="62"/>
      <c r="DQ388" s="62"/>
      <c r="DR388" s="62"/>
      <c r="DS388" s="62"/>
      <c r="DT388" s="62"/>
      <c r="DU388" s="62"/>
      <c r="DV388" s="62"/>
      <c r="DW388" s="62"/>
      <c r="DX388" s="62"/>
      <c r="DY388" s="62"/>
      <c r="DZ388" s="62"/>
      <c r="EA388" s="62"/>
      <c r="EB388" s="62"/>
      <c r="EC388" s="62"/>
      <c r="ED388" s="62"/>
      <c r="EE388" s="62">
        <f t="shared" si="19"/>
        <v>0</v>
      </c>
      <c r="EF388" s="62"/>
      <c r="EG388" s="62"/>
      <c r="EH388" s="62"/>
      <c r="EI388" s="62"/>
      <c r="EJ388" s="62"/>
      <c r="EK388" s="62"/>
      <c r="EL388" s="62"/>
      <c r="EM388" s="62"/>
      <c r="EN388" s="62"/>
      <c r="EO388" s="62"/>
      <c r="EP388" s="62"/>
      <c r="EQ388" s="62"/>
      <c r="ER388" s="62"/>
      <c r="ES388" s="62"/>
      <c r="ET388" s="62"/>
      <c r="EU388" s="62"/>
      <c r="EV388" s="62"/>
      <c r="EW388" s="62"/>
      <c r="EX388" s="62"/>
      <c r="EY388" s="62"/>
      <c r="EZ388" s="62"/>
      <c r="FA388" s="62"/>
      <c r="FB388" s="62"/>
      <c r="FC388" s="62"/>
      <c r="FD388" s="62"/>
      <c r="FE388" s="62"/>
      <c r="FF388" s="62"/>
      <c r="FG388" s="62"/>
      <c r="FH388" s="62"/>
      <c r="FI388" s="62"/>
      <c r="FJ388" s="66"/>
    </row>
    <row r="389" spans="1:166" ht="24" customHeight="1" x14ac:dyDescent="0.2">
      <c r="A389" s="101" t="s">
        <v>486</v>
      </c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/>
      <c r="AD389" s="57"/>
      <c r="AE389" s="57"/>
      <c r="AF389" s="57"/>
      <c r="AG389" s="57"/>
      <c r="AH389" s="57"/>
      <c r="AI389" s="57"/>
      <c r="AJ389" s="57"/>
      <c r="AK389" s="57"/>
      <c r="AL389" s="57"/>
      <c r="AM389" s="57"/>
      <c r="AN389" s="57"/>
      <c r="AO389" s="97"/>
      <c r="AP389" s="11" t="s">
        <v>487</v>
      </c>
      <c r="AQ389" s="12"/>
      <c r="AR389" s="12"/>
      <c r="AS389" s="12"/>
      <c r="AT389" s="12"/>
      <c r="AU389" s="61"/>
      <c r="AV389" s="98"/>
      <c r="AW389" s="99"/>
      <c r="AX389" s="99"/>
      <c r="AY389" s="99"/>
      <c r="AZ389" s="99"/>
      <c r="BA389" s="99"/>
      <c r="BB389" s="99"/>
      <c r="BC389" s="99"/>
      <c r="BD389" s="99"/>
      <c r="BE389" s="99"/>
      <c r="BF389" s="99"/>
      <c r="BG389" s="99"/>
      <c r="BH389" s="99"/>
      <c r="BI389" s="99"/>
      <c r="BJ389" s="99"/>
      <c r="BK389" s="100"/>
      <c r="BL389" s="63"/>
      <c r="BM389" s="64"/>
      <c r="BN389" s="64"/>
      <c r="BO389" s="64"/>
      <c r="BP389" s="64"/>
      <c r="BQ389" s="64"/>
      <c r="BR389" s="64"/>
      <c r="BS389" s="64"/>
      <c r="BT389" s="64"/>
      <c r="BU389" s="64"/>
      <c r="BV389" s="64"/>
      <c r="BW389" s="64"/>
      <c r="BX389" s="64"/>
      <c r="BY389" s="64"/>
      <c r="BZ389" s="64"/>
      <c r="CA389" s="64"/>
      <c r="CB389" s="64"/>
      <c r="CC389" s="64"/>
      <c r="CD389" s="64"/>
      <c r="CE389" s="65"/>
      <c r="CF389" s="63"/>
      <c r="CG389" s="64"/>
      <c r="CH389" s="64"/>
      <c r="CI389" s="64"/>
      <c r="CJ389" s="64"/>
      <c r="CK389" s="64"/>
      <c r="CL389" s="64"/>
      <c r="CM389" s="64"/>
      <c r="CN389" s="64"/>
      <c r="CO389" s="64"/>
      <c r="CP389" s="64"/>
      <c r="CQ389" s="64"/>
      <c r="CR389" s="64"/>
      <c r="CS389" s="64"/>
      <c r="CT389" s="64"/>
      <c r="CU389" s="64"/>
      <c r="CV389" s="65"/>
      <c r="CW389" s="63"/>
      <c r="CX389" s="64"/>
      <c r="CY389" s="64"/>
      <c r="CZ389" s="64"/>
      <c r="DA389" s="64"/>
      <c r="DB389" s="64"/>
      <c r="DC389" s="64"/>
      <c r="DD389" s="64"/>
      <c r="DE389" s="64"/>
      <c r="DF389" s="64"/>
      <c r="DG389" s="64"/>
      <c r="DH389" s="64"/>
      <c r="DI389" s="64"/>
      <c r="DJ389" s="64"/>
      <c r="DK389" s="64"/>
      <c r="DL389" s="64"/>
      <c r="DM389" s="65"/>
      <c r="DN389" s="63"/>
      <c r="DO389" s="64"/>
      <c r="DP389" s="64"/>
      <c r="DQ389" s="64"/>
      <c r="DR389" s="64"/>
      <c r="DS389" s="64"/>
      <c r="DT389" s="64"/>
      <c r="DU389" s="64"/>
      <c r="DV389" s="64"/>
      <c r="DW389" s="64"/>
      <c r="DX389" s="64"/>
      <c r="DY389" s="64"/>
      <c r="DZ389" s="64"/>
      <c r="EA389" s="64"/>
      <c r="EB389" s="64"/>
      <c r="EC389" s="64"/>
      <c r="ED389" s="65"/>
      <c r="EE389" s="62">
        <f t="shared" si="19"/>
        <v>0</v>
      </c>
      <c r="EF389" s="62"/>
      <c r="EG389" s="62"/>
      <c r="EH389" s="62"/>
      <c r="EI389" s="62"/>
      <c r="EJ389" s="62"/>
      <c r="EK389" s="62"/>
      <c r="EL389" s="62"/>
      <c r="EM389" s="62"/>
      <c r="EN389" s="62"/>
      <c r="EO389" s="62"/>
      <c r="EP389" s="62"/>
      <c r="EQ389" s="62"/>
      <c r="ER389" s="62"/>
      <c r="ES389" s="62"/>
      <c r="ET389" s="62"/>
      <c r="EU389" s="62"/>
      <c r="EV389" s="62"/>
      <c r="EW389" s="62"/>
      <c r="EX389" s="62"/>
      <c r="EY389" s="62"/>
      <c r="EZ389" s="62"/>
      <c r="FA389" s="62"/>
      <c r="FB389" s="62"/>
      <c r="FC389" s="62"/>
      <c r="FD389" s="62"/>
      <c r="FE389" s="62"/>
      <c r="FF389" s="62"/>
      <c r="FG389" s="62"/>
      <c r="FH389" s="62"/>
      <c r="FI389" s="62"/>
      <c r="FJ389" s="66"/>
    </row>
    <row r="390" spans="1:166" ht="25.5" customHeight="1" x14ac:dyDescent="0.2">
      <c r="A390" s="103" t="s">
        <v>488</v>
      </c>
      <c r="B390" s="104"/>
      <c r="C390" s="104"/>
      <c r="D390" s="104"/>
      <c r="E390" s="104"/>
      <c r="F390" s="104"/>
      <c r="G390" s="104"/>
      <c r="H390" s="104"/>
      <c r="I390" s="104"/>
      <c r="J390" s="104"/>
      <c r="K390" s="104"/>
      <c r="L390" s="104"/>
      <c r="M390" s="104"/>
      <c r="N390" s="104"/>
      <c r="O390" s="104"/>
      <c r="P390" s="104"/>
      <c r="Q390" s="104"/>
      <c r="R390" s="104"/>
      <c r="S390" s="104"/>
      <c r="T390" s="104"/>
      <c r="U390" s="104"/>
      <c r="V390" s="104"/>
      <c r="W390" s="104"/>
      <c r="X390" s="104"/>
      <c r="Y390" s="104"/>
      <c r="Z390" s="104"/>
      <c r="AA390" s="104"/>
      <c r="AB390" s="104"/>
      <c r="AC390" s="104"/>
      <c r="AD390" s="104"/>
      <c r="AE390" s="104"/>
      <c r="AF390" s="104"/>
      <c r="AG390" s="104"/>
      <c r="AH390" s="104"/>
      <c r="AI390" s="104"/>
      <c r="AJ390" s="104"/>
      <c r="AK390" s="104"/>
      <c r="AL390" s="104"/>
      <c r="AM390" s="104"/>
      <c r="AN390" s="104"/>
      <c r="AO390" s="105"/>
      <c r="AP390" s="75" t="s">
        <v>489</v>
      </c>
      <c r="AQ390" s="76"/>
      <c r="AR390" s="76"/>
      <c r="AS390" s="76"/>
      <c r="AT390" s="76"/>
      <c r="AU390" s="76"/>
      <c r="AV390" s="76"/>
      <c r="AW390" s="76"/>
      <c r="AX390" s="76"/>
      <c r="AY390" s="76"/>
      <c r="AZ390" s="76"/>
      <c r="BA390" s="76"/>
      <c r="BB390" s="76"/>
      <c r="BC390" s="76"/>
      <c r="BD390" s="76"/>
      <c r="BE390" s="94"/>
      <c r="BF390" s="95"/>
      <c r="BG390" s="95"/>
      <c r="BH390" s="95"/>
      <c r="BI390" s="95"/>
      <c r="BJ390" s="95"/>
      <c r="BK390" s="96"/>
      <c r="BL390" s="72"/>
      <c r="BM390" s="72"/>
      <c r="BN390" s="72"/>
      <c r="BO390" s="72"/>
      <c r="BP390" s="72"/>
      <c r="BQ390" s="72"/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106"/>
      <c r="CG390" s="107"/>
      <c r="CH390" s="107"/>
      <c r="CI390" s="107"/>
      <c r="CJ390" s="107"/>
      <c r="CK390" s="107"/>
      <c r="CL390" s="107"/>
      <c r="CM390" s="107"/>
      <c r="CN390" s="107"/>
      <c r="CO390" s="107"/>
      <c r="CP390" s="107"/>
      <c r="CQ390" s="107"/>
      <c r="CR390" s="107"/>
      <c r="CS390" s="107"/>
      <c r="CT390" s="107"/>
      <c r="CU390" s="107"/>
      <c r="CV390" s="108"/>
      <c r="CW390" s="72"/>
      <c r="CX390" s="72"/>
      <c r="CY390" s="72"/>
      <c r="CZ390" s="72"/>
      <c r="DA390" s="72"/>
      <c r="DB390" s="72"/>
      <c r="DC390" s="72"/>
      <c r="DD390" s="72"/>
      <c r="DE390" s="72"/>
      <c r="DF390" s="72"/>
      <c r="DG390" s="72"/>
      <c r="DH390" s="72"/>
      <c r="DI390" s="72"/>
      <c r="DJ390" s="72"/>
      <c r="DK390" s="72"/>
      <c r="DL390" s="72"/>
      <c r="DM390" s="72"/>
      <c r="DN390" s="72"/>
      <c r="DO390" s="72"/>
      <c r="DP390" s="72"/>
      <c r="DQ390" s="72"/>
      <c r="DR390" s="72"/>
      <c r="DS390" s="72"/>
      <c r="DT390" s="72"/>
      <c r="DU390" s="72"/>
      <c r="DV390" s="72"/>
      <c r="DW390" s="72"/>
      <c r="DX390" s="72"/>
      <c r="DY390" s="72"/>
      <c r="DZ390" s="72"/>
      <c r="EA390" s="72"/>
      <c r="EB390" s="72"/>
      <c r="EC390" s="72"/>
      <c r="ED390" s="72"/>
      <c r="EE390" s="72">
        <f t="shared" si="19"/>
        <v>0</v>
      </c>
      <c r="EF390" s="72"/>
      <c r="EG390" s="72"/>
      <c r="EH390" s="72"/>
      <c r="EI390" s="72"/>
      <c r="EJ390" s="72"/>
      <c r="EK390" s="72"/>
      <c r="EL390" s="72"/>
      <c r="EM390" s="72"/>
      <c r="EN390" s="72"/>
      <c r="EO390" s="72"/>
      <c r="EP390" s="72"/>
      <c r="EQ390" s="72"/>
      <c r="ER390" s="72"/>
      <c r="ES390" s="72"/>
      <c r="ET390" s="72"/>
      <c r="EU390" s="72"/>
      <c r="EV390" s="72"/>
      <c r="EW390" s="72"/>
      <c r="EX390" s="72"/>
      <c r="EY390" s="72"/>
      <c r="EZ390" s="72"/>
      <c r="FA390" s="72"/>
      <c r="FB390" s="72"/>
      <c r="FC390" s="72"/>
      <c r="FD390" s="72"/>
      <c r="FE390" s="72"/>
      <c r="FF390" s="72"/>
      <c r="FG390" s="72"/>
      <c r="FH390" s="72"/>
      <c r="FI390" s="72"/>
      <c r="FJ390" s="78"/>
    </row>
    <row r="391" spans="1:166" ht="11.2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</row>
    <row r="392" spans="1:166" ht="11.2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</row>
    <row r="393" spans="1:166" ht="11.25" customHeight="1" x14ac:dyDescent="0.2">
      <c r="A393" s="1" t="s">
        <v>490</v>
      </c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"/>
      <c r="AG393" s="1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 t="s">
        <v>491</v>
      </c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</row>
    <row r="394" spans="1:166" ht="11.25" customHeight="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109" t="s">
        <v>492</v>
      </c>
      <c r="O394" s="109"/>
      <c r="P394" s="109"/>
      <c r="Q394" s="109"/>
      <c r="R394" s="109"/>
      <c r="S394" s="109"/>
      <c r="T394" s="109"/>
      <c r="U394" s="109"/>
      <c r="V394" s="109"/>
      <c r="W394" s="109"/>
      <c r="X394" s="109"/>
      <c r="Y394" s="109"/>
      <c r="Z394" s="109"/>
      <c r="AA394" s="109"/>
      <c r="AB394" s="109"/>
      <c r="AC394" s="109"/>
      <c r="AD394" s="109"/>
      <c r="AE394" s="109"/>
      <c r="AF394" s="1"/>
      <c r="AG394" s="1"/>
      <c r="AH394" s="109" t="s">
        <v>493</v>
      </c>
      <c r="AI394" s="109"/>
      <c r="AJ394" s="109"/>
      <c r="AK394" s="109"/>
      <c r="AL394" s="109"/>
      <c r="AM394" s="109"/>
      <c r="AN394" s="109"/>
      <c r="AO394" s="109"/>
      <c r="AP394" s="109"/>
      <c r="AQ394" s="109"/>
      <c r="AR394" s="109"/>
      <c r="AS394" s="109"/>
      <c r="AT394" s="109"/>
      <c r="AU394" s="109"/>
      <c r="AV394" s="109"/>
      <c r="AW394" s="109"/>
      <c r="AX394" s="109"/>
      <c r="AY394" s="109"/>
      <c r="AZ394" s="109"/>
      <c r="BA394" s="109"/>
      <c r="BB394" s="109"/>
      <c r="BC394" s="109"/>
      <c r="BD394" s="109"/>
      <c r="BE394" s="109"/>
      <c r="BF394" s="109"/>
      <c r="BG394" s="109"/>
      <c r="BH394" s="109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 t="s">
        <v>494</v>
      </c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7"/>
      <c r="DD394" s="17"/>
      <c r="DE394" s="17"/>
      <c r="DF394" s="17"/>
      <c r="DG394" s="17"/>
      <c r="DH394" s="17"/>
      <c r="DI394" s="17"/>
      <c r="DJ394" s="17"/>
      <c r="DK394" s="17"/>
      <c r="DL394" s="17"/>
      <c r="DM394" s="17"/>
      <c r="DN394" s="17"/>
      <c r="DO394" s="17"/>
      <c r="DP394" s="17"/>
      <c r="DQ394" s="1"/>
      <c r="DR394" s="1"/>
      <c r="DS394" s="17"/>
      <c r="DT394" s="17"/>
      <c r="DU394" s="17"/>
      <c r="DV394" s="17"/>
      <c r="DW394" s="17"/>
      <c r="DX394" s="17"/>
      <c r="DY394" s="17"/>
      <c r="DZ394" s="17"/>
      <c r="EA394" s="17"/>
      <c r="EB394" s="17"/>
      <c r="EC394" s="17"/>
      <c r="ED394" s="17"/>
      <c r="EE394" s="17"/>
      <c r="EF394" s="17"/>
      <c r="EG394" s="17"/>
      <c r="EH394" s="17"/>
      <c r="EI394" s="17"/>
      <c r="EJ394" s="17"/>
      <c r="EK394" s="17"/>
      <c r="EL394" s="17"/>
      <c r="EM394" s="17"/>
      <c r="EN394" s="17"/>
      <c r="EO394" s="17"/>
      <c r="EP394" s="17"/>
      <c r="EQ394" s="17"/>
      <c r="ER394" s="17"/>
      <c r="ES394" s="17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</row>
    <row r="395" spans="1:166" ht="11.25" customHeight="1" x14ac:dyDescent="0.2">
      <c r="A395" s="1" t="s">
        <v>495</v>
      </c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"/>
      <c r="AG395" s="1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09" t="s">
        <v>492</v>
      </c>
      <c r="DD395" s="109"/>
      <c r="DE395" s="109"/>
      <c r="DF395" s="109"/>
      <c r="DG395" s="109"/>
      <c r="DH395" s="109"/>
      <c r="DI395" s="109"/>
      <c r="DJ395" s="109"/>
      <c r="DK395" s="109"/>
      <c r="DL395" s="109"/>
      <c r="DM395" s="109"/>
      <c r="DN395" s="109"/>
      <c r="DO395" s="109"/>
      <c r="DP395" s="109"/>
      <c r="DQ395" s="7"/>
      <c r="DR395" s="7"/>
      <c r="DS395" s="109" t="s">
        <v>493</v>
      </c>
      <c r="DT395" s="109"/>
      <c r="DU395" s="109"/>
      <c r="DV395" s="109"/>
      <c r="DW395" s="109"/>
      <c r="DX395" s="109"/>
      <c r="DY395" s="109"/>
      <c r="DZ395" s="109"/>
      <c r="EA395" s="109"/>
      <c r="EB395" s="109"/>
      <c r="EC395" s="109"/>
      <c r="ED395" s="109"/>
      <c r="EE395" s="109"/>
      <c r="EF395" s="109"/>
      <c r="EG395" s="109"/>
      <c r="EH395" s="109"/>
      <c r="EI395" s="109"/>
      <c r="EJ395" s="109"/>
      <c r="EK395" s="109"/>
      <c r="EL395" s="109"/>
      <c r="EM395" s="109"/>
      <c r="EN395" s="109"/>
      <c r="EO395" s="109"/>
      <c r="EP395" s="109"/>
      <c r="EQ395" s="109"/>
      <c r="ER395" s="109"/>
      <c r="ES395" s="109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</row>
    <row r="396" spans="1:166" ht="11.2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09" t="s">
        <v>492</v>
      </c>
      <c r="S396" s="109"/>
      <c r="T396" s="109"/>
      <c r="U396" s="109"/>
      <c r="V396" s="109"/>
      <c r="W396" s="109"/>
      <c r="X396" s="109"/>
      <c r="Y396" s="109"/>
      <c r="Z396" s="109"/>
      <c r="AA396" s="109"/>
      <c r="AB396" s="109"/>
      <c r="AC396" s="109"/>
      <c r="AD396" s="109"/>
      <c r="AE396" s="109"/>
      <c r="AF396" s="7"/>
      <c r="AG396" s="7"/>
      <c r="AH396" s="109" t="s">
        <v>493</v>
      </c>
      <c r="AI396" s="109"/>
      <c r="AJ396" s="109"/>
      <c r="AK396" s="109"/>
      <c r="AL396" s="109"/>
      <c r="AM396" s="109"/>
      <c r="AN396" s="109"/>
      <c r="AO396" s="109"/>
      <c r="AP396" s="109"/>
      <c r="AQ396" s="109"/>
      <c r="AR396" s="109"/>
      <c r="AS396" s="109"/>
      <c r="AT396" s="109"/>
      <c r="AU396" s="109"/>
      <c r="AV396" s="109"/>
      <c r="AW396" s="109"/>
      <c r="AX396" s="109"/>
      <c r="AY396" s="109"/>
      <c r="AZ396" s="109"/>
      <c r="BA396" s="109"/>
      <c r="BB396" s="109"/>
      <c r="BC396" s="109"/>
      <c r="BD396" s="109"/>
      <c r="BE396" s="109"/>
      <c r="BF396" s="109"/>
      <c r="BG396" s="109"/>
      <c r="BH396" s="109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</row>
    <row r="397" spans="1:166" ht="7.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</row>
    <row r="398" spans="1:166" ht="11.25" customHeight="1" x14ac:dyDescent="0.2">
      <c r="A398" s="111" t="s">
        <v>496</v>
      </c>
      <c r="B398" s="111"/>
      <c r="C398" s="112"/>
      <c r="D398" s="112"/>
      <c r="E398" s="112"/>
      <c r="F398" s="1" t="s">
        <v>496</v>
      </c>
      <c r="G398" s="1"/>
      <c r="H398" s="1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11">
        <v>200</v>
      </c>
      <c r="Z398" s="111"/>
      <c r="AA398" s="111"/>
      <c r="AB398" s="111"/>
      <c r="AC398" s="111"/>
      <c r="AD398" s="110"/>
      <c r="AE398" s="110"/>
      <c r="AF398" s="1"/>
      <c r="AG398" s="1" t="s">
        <v>497</v>
      </c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</row>
    <row r="399" spans="1:166" ht="11.2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1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1"/>
      <c r="CY399" s="1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1"/>
      <c r="DW399" s="1"/>
      <c r="DX399" s="2"/>
      <c r="DY399" s="2"/>
      <c r="DZ399" s="5"/>
      <c r="EA399" s="5"/>
      <c r="EB399" s="5"/>
      <c r="EC399" s="1"/>
      <c r="ED399" s="1"/>
      <c r="EE399" s="1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2"/>
      <c r="EW399" s="2"/>
      <c r="EX399" s="2"/>
      <c r="EY399" s="2"/>
      <c r="EZ399" s="2"/>
      <c r="FA399" s="8"/>
      <c r="FB399" s="8"/>
      <c r="FC399" s="1"/>
      <c r="FD399" s="1"/>
      <c r="FE399" s="1"/>
      <c r="FF399" s="1"/>
      <c r="FG399" s="1"/>
      <c r="FH399" s="1"/>
      <c r="FI399" s="1"/>
      <c r="FJ399" s="1"/>
    </row>
    <row r="400" spans="1:166" ht="9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1"/>
      <c r="CJ400" s="9"/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10"/>
      <c r="CY400" s="10"/>
      <c r="CZ400" s="9"/>
      <c r="DA400" s="9"/>
      <c r="DB400" s="9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</row>
  </sheetData>
  <mergeCells count="3762">
    <mergeCell ref="AD398:AE398"/>
    <mergeCell ref="A398:B398"/>
    <mergeCell ref="C398:E398"/>
    <mergeCell ref="I398:X398"/>
    <mergeCell ref="Y398:AC398"/>
    <mergeCell ref="DC395:DP395"/>
    <mergeCell ref="DS395:ES395"/>
    <mergeCell ref="DC394:DP394"/>
    <mergeCell ref="DS394:ES394"/>
    <mergeCell ref="R396:AE396"/>
    <mergeCell ref="AH396:BH396"/>
    <mergeCell ref="N393:AE393"/>
    <mergeCell ref="AH393:BH393"/>
    <mergeCell ref="N394:AE394"/>
    <mergeCell ref="AH394:BH394"/>
    <mergeCell ref="R395:AE395"/>
    <mergeCell ref="AH395:BH395"/>
    <mergeCell ref="ET390:FJ390"/>
    <mergeCell ref="A390:AO390"/>
    <mergeCell ref="AP390:AU390"/>
    <mergeCell ref="AV390:BK390"/>
    <mergeCell ref="BL390:CE390"/>
    <mergeCell ref="CF390:CV390"/>
    <mergeCell ref="CW389:DM389"/>
    <mergeCell ref="DN389:ED389"/>
    <mergeCell ref="EE389:ES389"/>
    <mergeCell ref="CW390:DM390"/>
    <mergeCell ref="DN390:ED390"/>
    <mergeCell ref="EE390:ES390"/>
    <mergeCell ref="CW388:DM388"/>
    <mergeCell ref="DN388:ED388"/>
    <mergeCell ref="EE388:ES388"/>
    <mergeCell ref="ET388:FJ388"/>
    <mergeCell ref="A389:AO389"/>
    <mergeCell ref="AP389:AU389"/>
    <mergeCell ref="AV389:BK389"/>
    <mergeCell ref="BL389:CE389"/>
    <mergeCell ref="ET389:FJ389"/>
    <mergeCell ref="CF389:CV389"/>
    <mergeCell ref="A387:AO387"/>
    <mergeCell ref="AP387:AU387"/>
    <mergeCell ref="AV387:BK387"/>
    <mergeCell ref="BL387:CE387"/>
    <mergeCell ref="ET387:FJ387"/>
    <mergeCell ref="A388:AO388"/>
    <mergeCell ref="AP388:AU388"/>
    <mergeCell ref="AV388:BK388"/>
    <mergeCell ref="BL388:CE388"/>
    <mergeCell ref="CF388:CV388"/>
    <mergeCell ref="CW386:DM386"/>
    <mergeCell ref="DN386:ED386"/>
    <mergeCell ref="EE386:ES386"/>
    <mergeCell ref="ET386:FJ386"/>
    <mergeCell ref="CF387:CV387"/>
    <mergeCell ref="CW387:DM387"/>
    <mergeCell ref="DN387:ED387"/>
    <mergeCell ref="EE387:ES387"/>
    <mergeCell ref="A385:AO385"/>
    <mergeCell ref="AP385:AU385"/>
    <mergeCell ref="AV385:BK385"/>
    <mergeCell ref="BL385:CE385"/>
    <mergeCell ref="ET385:FJ385"/>
    <mergeCell ref="A386:AO386"/>
    <mergeCell ref="AP386:AU386"/>
    <mergeCell ref="AV386:BK386"/>
    <mergeCell ref="BL386:CE386"/>
    <mergeCell ref="CF386:CV386"/>
    <mergeCell ref="EE384:ES384"/>
    <mergeCell ref="ET384:FJ384"/>
    <mergeCell ref="CF385:CV385"/>
    <mergeCell ref="CW385:DM385"/>
    <mergeCell ref="DN385:ED385"/>
    <mergeCell ref="EE385:ES385"/>
    <mergeCell ref="CW383:DM383"/>
    <mergeCell ref="DN383:ED383"/>
    <mergeCell ref="EE383:ES383"/>
    <mergeCell ref="A384:AO384"/>
    <mergeCell ref="AP384:AU384"/>
    <mergeCell ref="AV384:BK384"/>
    <mergeCell ref="BL384:CE384"/>
    <mergeCell ref="CF384:CV384"/>
    <mergeCell ref="CW384:DM384"/>
    <mergeCell ref="DN384:ED384"/>
    <mergeCell ref="CW382:DM382"/>
    <mergeCell ref="DN382:ED382"/>
    <mergeCell ref="EE382:ES382"/>
    <mergeCell ref="ET382:FJ382"/>
    <mergeCell ref="ET383:FJ383"/>
    <mergeCell ref="A383:AO383"/>
    <mergeCell ref="AP383:AU383"/>
    <mergeCell ref="AV383:BK383"/>
    <mergeCell ref="BL383:CE383"/>
    <mergeCell ref="CF383:CV383"/>
    <mergeCell ref="CF381:CV381"/>
    <mergeCell ref="CW381:DM381"/>
    <mergeCell ref="DN381:ED381"/>
    <mergeCell ref="EE381:ES381"/>
    <mergeCell ref="ET381:FJ381"/>
    <mergeCell ref="A382:AO382"/>
    <mergeCell ref="AP382:AU382"/>
    <mergeCell ref="AV382:BK382"/>
    <mergeCell ref="BL382:CE382"/>
    <mergeCell ref="CF382:CV382"/>
    <mergeCell ref="A380:AO380"/>
    <mergeCell ref="AP380:AU380"/>
    <mergeCell ref="AV380:BK380"/>
    <mergeCell ref="BL380:CE380"/>
    <mergeCell ref="A381:AO381"/>
    <mergeCell ref="AP381:AU381"/>
    <mergeCell ref="AV381:BK381"/>
    <mergeCell ref="BL381:CE381"/>
    <mergeCell ref="CF379:CV379"/>
    <mergeCell ref="CW379:DM379"/>
    <mergeCell ref="DN379:ED379"/>
    <mergeCell ref="EE379:ES379"/>
    <mergeCell ref="ET379:FJ379"/>
    <mergeCell ref="ET380:FJ380"/>
    <mergeCell ref="CF380:CV380"/>
    <mergeCell ref="CW380:DM380"/>
    <mergeCell ref="DN380:ED380"/>
    <mergeCell ref="EE380:ES380"/>
    <mergeCell ref="A378:AO378"/>
    <mergeCell ref="AP378:AU378"/>
    <mergeCell ref="AV378:BK378"/>
    <mergeCell ref="BL378:CE378"/>
    <mergeCell ref="A379:AO379"/>
    <mergeCell ref="AP379:AU379"/>
    <mergeCell ref="AV379:BK379"/>
    <mergeCell ref="BL379:CE379"/>
    <mergeCell ref="DN377:ED377"/>
    <mergeCell ref="EE377:ES377"/>
    <mergeCell ref="ET377:FJ377"/>
    <mergeCell ref="ET378:FJ378"/>
    <mergeCell ref="CF378:CV378"/>
    <mergeCell ref="CW378:DM378"/>
    <mergeCell ref="DN378:ED378"/>
    <mergeCell ref="EE378:ES378"/>
    <mergeCell ref="A377:AO377"/>
    <mergeCell ref="AP377:AU377"/>
    <mergeCell ref="AV377:BK377"/>
    <mergeCell ref="BL377:CE377"/>
    <mergeCell ref="CF377:CV377"/>
    <mergeCell ref="CW377:DM377"/>
    <mergeCell ref="ET375:FJ375"/>
    <mergeCell ref="A376:AO376"/>
    <mergeCell ref="AP376:AU376"/>
    <mergeCell ref="AV376:BK376"/>
    <mergeCell ref="BL376:CE376"/>
    <mergeCell ref="CF376:CV376"/>
    <mergeCell ref="CW376:DM376"/>
    <mergeCell ref="DN376:ED376"/>
    <mergeCell ref="EE376:ES376"/>
    <mergeCell ref="ET376:FJ376"/>
    <mergeCell ref="CF375:CV375"/>
    <mergeCell ref="CW375:DM375"/>
    <mergeCell ref="DN375:ED375"/>
    <mergeCell ref="EE375:ES375"/>
    <mergeCell ref="A375:AO375"/>
    <mergeCell ref="AP375:AU375"/>
    <mergeCell ref="AV375:BK375"/>
    <mergeCell ref="BL375:CE375"/>
    <mergeCell ref="CF373:ES373"/>
    <mergeCell ref="ET373:FJ374"/>
    <mergeCell ref="CF374:CV374"/>
    <mergeCell ref="CW374:DM374"/>
    <mergeCell ref="DN374:ED374"/>
    <mergeCell ref="EE374:ES374"/>
    <mergeCell ref="EK364:EW364"/>
    <mergeCell ref="EX364:FJ364"/>
    <mergeCell ref="BU364:CG364"/>
    <mergeCell ref="CH364:CW364"/>
    <mergeCell ref="CX364:DJ364"/>
    <mergeCell ref="A373:AO374"/>
    <mergeCell ref="AP373:AU374"/>
    <mergeCell ref="AV373:BK374"/>
    <mergeCell ref="BL373:CE374"/>
    <mergeCell ref="A372:FJ372"/>
    <mergeCell ref="DX364:EJ364"/>
    <mergeCell ref="DK364:DW364"/>
    <mergeCell ref="A364:AJ364"/>
    <mergeCell ref="AK364:AP364"/>
    <mergeCell ref="AQ364:BB364"/>
    <mergeCell ref="BC364:BT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CX96:DJ96"/>
    <mergeCell ref="A97:AJ97"/>
    <mergeCell ref="AK97:AP97"/>
    <mergeCell ref="AQ97:BB97"/>
    <mergeCell ref="BC97:BT97"/>
    <mergeCell ref="DX97:EJ97"/>
    <mergeCell ref="EK96:EW96"/>
    <mergeCell ref="EX96:FJ96"/>
    <mergeCell ref="A96:AJ96"/>
    <mergeCell ref="AK96:AP96"/>
    <mergeCell ref="AQ96:BB96"/>
    <mergeCell ref="BC96:BT96"/>
    <mergeCell ref="BU96:CG96"/>
    <mergeCell ref="DK96:DW96"/>
    <mergeCell ref="DX96:EJ96"/>
    <mergeCell ref="CH96:CW96"/>
    <mergeCell ref="CH95:CW95"/>
    <mergeCell ref="CX95:DJ95"/>
    <mergeCell ref="DK95:DW95"/>
    <mergeCell ref="DX95:EJ95"/>
    <mergeCell ref="EK95:EW95"/>
    <mergeCell ref="EX95:FJ95"/>
    <mergeCell ref="CX94:DJ94"/>
    <mergeCell ref="DK94:DW94"/>
    <mergeCell ref="DX94:EJ94"/>
    <mergeCell ref="EK94:EW94"/>
    <mergeCell ref="EX94:FJ94"/>
    <mergeCell ref="A95:AJ95"/>
    <mergeCell ref="AK95:AP95"/>
    <mergeCell ref="AQ95:BB95"/>
    <mergeCell ref="BC95:BT95"/>
    <mergeCell ref="BU95:CG95"/>
    <mergeCell ref="A94:AJ94"/>
    <mergeCell ref="AK94:AP94"/>
    <mergeCell ref="AQ94:BB94"/>
    <mergeCell ref="BC94:BT94"/>
    <mergeCell ref="BU94:CG94"/>
    <mergeCell ref="CH94:CW94"/>
    <mergeCell ref="A91:FJ91"/>
    <mergeCell ref="A92:AJ93"/>
    <mergeCell ref="AK92:AP93"/>
    <mergeCell ref="AQ92:BB93"/>
    <mergeCell ref="BC92:BT93"/>
    <mergeCell ref="EX93:FJ93"/>
    <mergeCell ref="BU92:CG93"/>
    <mergeCell ref="CH92:EJ92"/>
    <mergeCell ref="EK92:FJ92"/>
    <mergeCell ref="CH93:CW93"/>
    <mergeCell ref="CX93:DJ93"/>
    <mergeCell ref="DK93:DW93"/>
    <mergeCell ref="DX93:EJ93"/>
    <mergeCell ref="EK93:EW93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2025-01-20T09:58:27Z</dcterms:created>
  <dcterms:modified xsi:type="dcterms:W3CDTF">2025-01-20T09:58:28Z</dcterms:modified>
</cp:coreProperties>
</file>