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ГР'!$FJ$402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EE66" i="1"/>
  <c r="ET66" i="1" s="1"/>
  <c r="EE67" i="1"/>
  <c r="ET67" i="1" s="1"/>
  <c r="EE68" i="1"/>
  <c r="ET68" i="1" s="1"/>
  <c r="EE69" i="1"/>
  <c r="ET69" i="1" s="1"/>
  <c r="EE70" i="1"/>
  <c r="ET70" i="1" s="1"/>
  <c r="EE71" i="1"/>
  <c r="ET71" i="1" s="1"/>
  <c r="EE72" i="1"/>
  <c r="ET72" i="1" s="1"/>
  <c r="EE73" i="1"/>
  <c r="ET73" i="1" s="1"/>
  <c r="EE74" i="1"/>
  <c r="ET74" i="1" s="1"/>
  <c r="EE75" i="1"/>
  <c r="ET75" i="1" s="1"/>
  <c r="EE76" i="1"/>
  <c r="ET76" i="1" s="1"/>
  <c r="EE77" i="1"/>
  <c r="ET77" i="1" s="1"/>
  <c r="EE78" i="1"/>
  <c r="ET78" i="1" s="1"/>
  <c r="EE79" i="1"/>
  <c r="ET79" i="1" s="1"/>
  <c r="EE80" i="1"/>
  <c r="ET80" i="1" s="1"/>
  <c r="EE81" i="1"/>
  <c r="ET81" i="1" s="1"/>
  <c r="EE82" i="1"/>
  <c r="ET82" i="1" s="1"/>
  <c r="DX97" i="1"/>
  <c r="EK97" i="1" s="1"/>
  <c r="EX97" i="1"/>
  <c r="DX98" i="1"/>
  <c r="EK98" i="1"/>
  <c r="EX98" i="1"/>
  <c r="DX99" i="1"/>
  <c r="DX100" i="1"/>
  <c r="EK100" i="1"/>
  <c r="EX100" i="1"/>
  <c r="DX101" i="1"/>
  <c r="EK101" i="1" s="1"/>
  <c r="EX101" i="1"/>
  <c r="DX102" i="1"/>
  <c r="EK102" i="1"/>
  <c r="EX102" i="1"/>
  <c r="DX103" i="1"/>
  <c r="DX104" i="1"/>
  <c r="EK104" i="1"/>
  <c r="EX104" i="1"/>
  <c r="DX105" i="1"/>
  <c r="EK105" i="1" s="1"/>
  <c r="EX105" i="1"/>
  <c r="DX106" i="1"/>
  <c r="EK106" i="1"/>
  <c r="EX106" i="1"/>
  <c r="DX107" i="1"/>
  <c r="DX108" i="1"/>
  <c r="EK108" i="1"/>
  <c r="EX108" i="1"/>
  <c r="DX109" i="1"/>
  <c r="EK109" i="1" s="1"/>
  <c r="EX109" i="1"/>
  <c r="DX110" i="1"/>
  <c r="EK110" i="1"/>
  <c r="EX110" i="1"/>
  <c r="DX111" i="1"/>
  <c r="DX112" i="1"/>
  <c r="EK112" i="1"/>
  <c r="EX112" i="1"/>
  <c r="DX113" i="1"/>
  <c r="EK113" i="1" s="1"/>
  <c r="EX113" i="1"/>
  <c r="DX114" i="1"/>
  <c r="EK114" i="1"/>
  <c r="EX114" i="1"/>
  <c r="DX115" i="1"/>
  <c r="DX116" i="1"/>
  <c r="EK116" i="1"/>
  <c r="EX116" i="1"/>
  <c r="DX117" i="1"/>
  <c r="EK117" i="1" s="1"/>
  <c r="EX117" i="1"/>
  <c r="DX118" i="1"/>
  <c r="EK118" i="1"/>
  <c r="EX118" i="1"/>
  <c r="DX119" i="1"/>
  <c r="DX120" i="1"/>
  <c r="EK120" i="1"/>
  <c r="EX120" i="1"/>
  <c r="DX121" i="1"/>
  <c r="EK121" i="1" s="1"/>
  <c r="EX121" i="1"/>
  <c r="DX122" i="1"/>
  <c r="EK122" i="1"/>
  <c r="EX122" i="1"/>
  <c r="DX123" i="1"/>
  <c r="DX124" i="1"/>
  <c r="EK124" i="1"/>
  <c r="EX124" i="1"/>
  <c r="DX125" i="1"/>
  <c r="EK125" i="1" s="1"/>
  <c r="EX125" i="1"/>
  <c r="DX126" i="1"/>
  <c r="EK126" i="1"/>
  <c r="EX126" i="1"/>
  <c r="DX127" i="1"/>
  <c r="DX128" i="1"/>
  <c r="EK128" i="1"/>
  <c r="EX128" i="1"/>
  <c r="DX129" i="1"/>
  <c r="EK129" i="1" s="1"/>
  <c r="EX129" i="1"/>
  <c r="DX130" i="1"/>
  <c r="EK130" i="1"/>
  <c r="EX130" i="1"/>
  <c r="DX131" i="1"/>
  <c r="DX132" i="1"/>
  <c r="EK132" i="1"/>
  <c r="EX132" i="1"/>
  <c r="DX133" i="1"/>
  <c r="EK133" i="1" s="1"/>
  <c r="EX133" i="1"/>
  <c r="DX134" i="1"/>
  <c r="EK134" i="1"/>
  <c r="EX134" i="1"/>
  <c r="DX135" i="1"/>
  <c r="DX136" i="1"/>
  <c r="EK136" i="1"/>
  <c r="EX136" i="1"/>
  <c r="DX137" i="1"/>
  <c r="EK137" i="1" s="1"/>
  <c r="EX137" i="1"/>
  <c r="DX138" i="1"/>
  <c r="EK138" i="1"/>
  <c r="EX138" i="1"/>
  <c r="DX139" i="1"/>
  <c r="EK139" i="1" s="1"/>
  <c r="EX139" i="1"/>
  <c r="DX140" i="1"/>
  <c r="EK140" i="1"/>
  <c r="EX140" i="1"/>
  <c r="DX141" i="1"/>
  <c r="EK141" i="1" s="1"/>
  <c r="DX142" i="1"/>
  <c r="EK142" i="1"/>
  <c r="EX142" i="1"/>
  <c r="DX143" i="1"/>
  <c r="EK143" i="1" s="1"/>
  <c r="EX143" i="1"/>
  <c r="DX144" i="1"/>
  <c r="EK144" i="1"/>
  <c r="EX144" i="1"/>
  <c r="DX145" i="1"/>
  <c r="EK145" i="1" s="1"/>
  <c r="DX146" i="1"/>
  <c r="EK146" i="1"/>
  <c r="EX146" i="1"/>
  <c r="DX147" i="1"/>
  <c r="EK147" i="1" s="1"/>
  <c r="EX147" i="1"/>
  <c r="DX148" i="1"/>
  <c r="EK148" i="1"/>
  <c r="EX148" i="1"/>
  <c r="DX149" i="1"/>
  <c r="EK149" i="1" s="1"/>
  <c r="DX150" i="1"/>
  <c r="EK150" i="1"/>
  <c r="EX150" i="1"/>
  <c r="DX151" i="1"/>
  <c r="EK151" i="1" s="1"/>
  <c r="EX151" i="1"/>
  <c r="DX152" i="1"/>
  <c r="EK152" i="1"/>
  <c r="EX152" i="1"/>
  <c r="DX153" i="1"/>
  <c r="EK153" i="1" s="1"/>
  <c r="DX154" i="1"/>
  <c r="EK154" i="1"/>
  <c r="EX154" i="1"/>
  <c r="DX155" i="1"/>
  <c r="EK155" i="1" s="1"/>
  <c r="EX155" i="1"/>
  <c r="DX156" i="1"/>
  <c r="EK156" i="1"/>
  <c r="EX156" i="1"/>
  <c r="DX157" i="1"/>
  <c r="EK157" i="1" s="1"/>
  <c r="DX158" i="1"/>
  <c r="EK158" i="1"/>
  <c r="EX158" i="1"/>
  <c r="DX159" i="1"/>
  <c r="EK159" i="1" s="1"/>
  <c r="EX159" i="1"/>
  <c r="DX160" i="1"/>
  <c r="EK160" i="1"/>
  <c r="EX160" i="1"/>
  <c r="DX161" i="1"/>
  <c r="EK161" i="1" s="1"/>
  <c r="DX162" i="1"/>
  <c r="EK162" i="1"/>
  <c r="EX162" i="1"/>
  <c r="DX163" i="1"/>
  <c r="EK163" i="1" s="1"/>
  <c r="EX163" i="1"/>
  <c r="DX164" i="1"/>
  <c r="EK164" i="1"/>
  <c r="EX164" i="1"/>
  <c r="DX165" i="1"/>
  <c r="EK165" i="1" s="1"/>
  <c r="DX166" i="1"/>
  <c r="EK166" i="1"/>
  <c r="EX166" i="1"/>
  <c r="DX167" i="1"/>
  <c r="EK167" i="1" s="1"/>
  <c r="EX167" i="1"/>
  <c r="DX168" i="1"/>
  <c r="EK168" i="1"/>
  <c r="EX168" i="1"/>
  <c r="DX169" i="1"/>
  <c r="EK169" i="1" s="1"/>
  <c r="DX170" i="1"/>
  <c r="EK170" i="1"/>
  <c r="EX170" i="1"/>
  <c r="DX171" i="1"/>
  <c r="EK171" i="1" s="1"/>
  <c r="EX171" i="1"/>
  <c r="DX172" i="1"/>
  <c r="EK172" i="1"/>
  <c r="EX172" i="1"/>
  <c r="DX173" i="1"/>
  <c r="EK173" i="1" s="1"/>
  <c r="DX174" i="1"/>
  <c r="EK174" i="1"/>
  <c r="EX174" i="1"/>
  <c r="DX175" i="1"/>
  <c r="EK175" i="1" s="1"/>
  <c r="EX175" i="1"/>
  <c r="DX176" i="1"/>
  <c r="EK176" i="1"/>
  <c r="EX176" i="1"/>
  <c r="DX177" i="1"/>
  <c r="EK177" i="1" s="1"/>
  <c r="DX178" i="1"/>
  <c r="EK178" i="1"/>
  <c r="EX178" i="1"/>
  <c r="DX179" i="1"/>
  <c r="EK179" i="1" s="1"/>
  <c r="EX179" i="1"/>
  <c r="DX180" i="1"/>
  <c r="EK180" i="1"/>
  <c r="EX180" i="1"/>
  <c r="DX181" i="1"/>
  <c r="EK181" i="1" s="1"/>
  <c r="DX182" i="1"/>
  <c r="EK182" i="1"/>
  <c r="EX182" i="1"/>
  <c r="DX183" i="1"/>
  <c r="EK183" i="1" s="1"/>
  <c r="EX183" i="1"/>
  <c r="DX184" i="1"/>
  <c r="EK184" i="1"/>
  <c r="EX184" i="1"/>
  <c r="DX185" i="1"/>
  <c r="EK185" i="1" s="1"/>
  <c r="DX186" i="1"/>
  <c r="EK186" i="1"/>
  <c r="EX186" i="1"/>
  <c r="DX187" i="1"/>
  <c r="EK187" i="1" s="1"/>
  <c r="EX187" i="1"/>
  <c r="DX188" i="1"/>
  <c r="EK188" i="1"/>
  <c r="EX188" i="1"/>
  <c r="DX189" i="1"/>
  <c r="EK189" i="1" s="1"/>
  <c r="DX190" i="1"/>
  <c r="EK190" i="1"/>
  <c r="EX190" i="1"/>
  <c r="DX191" i="1"/>
  <c r="EK191" i="1" s="1"/>
  <c r="EX191" i="1"/>
  <c r="DX192" i="1"/>
  <c r="EK192" i="1"/>
  <c r="EX192" i="1"/>
  <c r="DX193" i="1"/>
  <c r="EK193" i="1" s="1"/>
  <c r="DX194" i="1"/>
  <c r="EK194" i="1"/>
  <c r="EX194" i="1"/>
  <c r="DX195" i="1"/>
  <c r="EK195" i="1" s="1"/>
  <c r="EX195" i="1"/>
  <c r="DX196" i="1"/>
  <c r="EK196" i="1"/>
  <c r="EX196" i="1"/>
  <c r="DX197" i="1"/>
  <c r="EK197" i="1" s="1"/>
  <c r="DX198" i="1"/>
  <c r="EK198" i="1"/>
  <c r="EX198" i="1"/>
  <c r="DX199" i="1"/>
  <c r="EK199" i="1" s="1"/>
  <c r="EX199" i="1"/>
  <c r="DX200" i="1"/>
  <c r="EK200" i="1"/>
  <c r="EX200" i="1"/>
  <c r="DX201" i="1"/>
  <c r="EK201" i="1" s="1"/>
  <c r="DX202" i="1"/>
  <c r="EK202" i="1"/>
  <c r="EX202" i="1"/>
  <c r="DX203" i="1"/>
  <c r="EK203" i="1" s="1"/>
  <c r="EX203" i="1"/>
  <c r="DX204" i="1"/>
  <c r="EK204" i="1"/>
  <c r="EX204" i="1"/>
  <c r="DX205" i="1"/>
  <c r="EK205" i="1" s="1"/>
  <c r="DX206" i="1"/>
  <c r="EK206" i="1"/>
  <c r="EX206" i="1"/>
  <c r="DX207" i="1"/>
  <c r="EK207" i="1" s="1"/>
  <c r="EX207" i="1"/>
  <c r="DX208" i="1"/>
  <c r="EK208" i="1"/>
  <c r="EX208" i="1"/>
  <c r="DX209" i="1"/>
  <c r="EK209" i="1" s="1"/>
  <c r="DX210" i="1"/>
  <c r="EK210" i="1"/>
  <c r="EX210" i="1"/>
  <c r="DX211" i="1"/>
  <c r="EK211" i="1" s="1"/>
  <c r="EX211" i="1"/>
  <c r="DX212" i="1"/>
  <c r="EK212" i="1"/>
  <c r="EX212" i="1"/>
  <c r="DX213" i="1"/>
  <c r="EK213" i="1" s="1"/>
  <c r="DX214" i="1"/>
  <c r="EK214" i="1"/>
  <c r="EX214" i="1"/>
  <c r="DX215" i="1"/>
  <c r="EK215" i="1" s="1"/>
  <c r="EX215" i="1"/>
  <c r="DX216" i="1"/>
  <c r="EK216" i="1"/>
  <c r="EX216" i="1"/>
  <c r="DX217" i="1"/>
  <c r="EK217" i="1" s="1"/>
  <c r="DX218" i="1"/>
  <c r="EK218" i="1"/>
  <c r="EX218" i="1"/>
  <c r="DX219" i="1"/>
  <c r="EK219" i="1" s="1"/>
  <c r="EX219" i="1"/>
  <c r="DX220" i="1"/>
  <c r="EK220" i="1"/>
  <c r="EX220" i="1"/>
  <c r="DX221" i="1"/>
  <c r="EK221" i="1" s="1"/>
  <c r="DX222" i="1"/>
  <c r="EK222" i="1"/>
  <c r="EX222" i="1"/>
  <c r="DX223" i="1"/>
  <c r="EK223" i="1" s="1"/>
  <c r="EX223" i="1"/>
  <c r="DX224" i="1"/>
  <c r="EK224" i="1"/>
  <c r="EX224" i="1"/>
  <c r="DX225" i="1"/>
  <c r="EK225" i="1" s="1"/>
  <c r="DX226" i="1"/>
  <c r="EK226" i="1"/>
  <c r="EX226" i="1"/>
  <c r="DX227" i="1"/>
  <c r="EK227" i="1" s="1"/>
  <c r="EX227" i="1"/>
  <c r="DX228" i="1"/>
  <c r="EK228" i="1"/>
  <c r="EX228" i="1"/>
  <c r="DX229" i="1"/>
  <c r="EK229" i="1" s="1"/>
  <c r="DX230" i="1"/>
  <c r="EK230" i="1"/>
  <c r="EX230" i="1"/>
  <c r="DX231" i="1"/>
  <c r="EK231" i="1" s="1"/>
  <c r="EX231" i="1"/>
  <c r="DX232" i="1"/>
  <c r="EK232" i="1"/>
  <c r="EX232" i="1"/>
  <c r="DX233" i="1"/>
  <c r="EK233" i="1" s="1"/>
  <c r="DX234" i="1"/>
  <c r="EK234" i="1"/>
  <c r="EX234" i="1"/>
  <c r="DX235" i="1"/>
  <c r="EK235" i="1" s="1"/>
  <c r="EX235" i="1"/>
  <c r="DX236" i="1"/>
  <c r="EK236" i="1"/>
  <c r="EX236" i="1"/>
  <c r="DX237" i="1"/>
  <c r="EK237" i="1" s="1"/>
  <c r="DX238" i="1"/>
  <c r="EK238" i="1"/>
  <c r="EX238" i="1"/>
  <c r="DX239" i="1"/>
  <c r="EK239" i="1" s="1"/>
  <c r="EX239" i="1"/>
  <c r="DX240" i="1"/>
  <c r="EK240" i="1"/>
  <c r="EX240" i="1"/>
  <c r="DX241" i="1"/>
  <c r="EK241" i="1" s="1"/>
  <c r="DX242" i="1"/>
  <c r="EK242" i="1"/>
  <c r="EX242" i="1"/>
  <c r="DX243" i="1"/>
  <c r="EK243" i="1" s="1"/>
  <c r="EX243" i="1"/>
  <c r="DX244" i="1"/>
  <c r="EK244" i="1"/>
  <c r="EX244" i="1"/>
  <c r="DX245" i="1"/>
  <c r="EK245" i="1" s="1"/>
  <c r="DX246" i="1"/>
  <c r="EK246" i="1"/>
  <c r="EX246" i="1"/>
  <c r="DX247" i="1"/>
  <c r="EK247" i="1" s="1"/>
  <c r="EX247" i="1"/>
  <c r="DX248" i="1"/>
  <c r="EK248" i="1"/>
  <c r="EX248" i="1"/>
  <c r="DX249" i="1"/>
  <c r="EK249" i="1" s="1"/>
  <c r="DX250" i="1"/>
  <c r="EK250" i="1"/>
  <c r="EX250" i="1"/>
  <c r="DX251" i="1"/>
  <c r="EK251" i="1" s="1"/>
  <c r="EX251" i="1"/>
  <c r="DX252" i="1"/>
  <c r="EK252" i="1"/>
  <c r="EX252" i="1"/>
  <c r="DX253" i="1"/>
  <c r="EK253" i="1" s="1"/>
  <c r="DX254" i="1"/>
  <c r="EK254" i="1"/>
  <c r="EX254" i="1"/>
  <c r="DX255" i="1"/>
  <c r="EK255" i="1" s="1"/>
  <c r="EX255" i="1"/>
  <c r="DX256" i="1"/>
  <c r="EK256" i="1"/>
  <c r="EX256" i="1"/>
  <c r="DX257" i="1"/>
  <c r="EK257" i="1" s="1"/>
  <c r="DX258" i="1"/>
  <c r="EK258" i="1"/>
  <c r="EX258" i="1"/>
  <c r="DX259" i="1"/>
  <c r="EK259" i="1" s="1"/>
  <c r="EX259" i="1"/>
  <c r="DX260" i="1"/>
  <c r="EK260" i="1"/>
  <c r="EX260" i="1"/>
  <c r="DX261" i="1"/>
  <c r="EK261" i="1" s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K341" i="1" s="1"/>
  <c r="EX341" i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EX345" i="1"/>
  <c r="DX346" i="1"/>
  <c r="EK346" i="1"/>
  <c r="EX346" i="1"/>
  <c r="DX347" i="1"/>
  <c r="EK347" i="1" s="1"/>
  <c r="EX347" i="1"/>
  <c r="DX348" i="1"/>
  <c r="EK348" i="1"/>
  <c r="EX348" i="1"/>
  <c r="DX349" i="1"/>
  <c r="EK349" i="1" s="1"/>
  <c r="EX349" i="1"/>
  <c r="DX350" i="1"/>
  <c r="EK350" i="1"/>
  <c r="EX350" i="1"/>
  <c r="DX351" i="1"/>
  <c r="EK351" i="1" s="1"/>
  <c r="EX351" i="1"/>
  <c r="DX352" i="1"/>
  <c r="EK352" i="1"/>
  <c r="EX352" i="1"/>
  <c r="DX353" i="1"/>
  <c r="EK353" i="1" s="1"/>
  <c r="EX353" i="1"/>
  <c r="DX354" i="1"/>
  <c r="EK354" i="1"/>
  <c r="EX354" i="1"/>
  <c r="DX355" i="1"/>
  <c r="EK355" i="1" s="1"/>
  <c r="EX355" i="1"/>
  <c r="DX356" i="1"/>
  <c r="EK356" i="1"/>
  <c r="EX356" i="1"/>
  <c r="DX357" i="1"/>
  <c r="EK357" i="1" s="1"/>
  <c r="EX357" i="1"/>
  <c r="DX358" i="1"/>
  <c r="EK358" i="1"/>
  <c r="EX358" i="1"/>
  <c r="DX359" i="1"/>
  <c r="EK359" i="1" s="1"/>
  <c r="EX359" i="1"/>
  <c r="DX360" i="1"/>
  <c r="EK360" i="1"/>
  <c r="EX360" i="1"/>
  <c r="DX361" i="1"/>
  <c r="EK361" i="1" s="1"/>
  <c r="EX361" i="1"/>
  <c r="DX362" i="1"/>
  <c r="EK362" i="1"/>
  <c r="EX362" i="1"/>
  <c r="DX363" i="1"/>
  <c r="EK363" i="1" s="1"/>
  <c r="EX363" i="1"/>
  <c r="DX364" i="1"/>
  <c r="EK364" i="1"/>
  <c r="EX364" i="1"/>
  <c r="DX365" i="1"/>
  <c r="EK365" i="1" s="1"/>
  <c r="EX365" i="1"/>
  <c r="DX366" i="1"/>
  <c r="EK366" i="1"/>
  <c r="EX366" i="1"/>
  <c r="DX367" i="1"/>
  <c r="EE379" i="1"/>
  <c r="ET379" i="1"/>
  <c r="EE380" i="1"/>
  <c r="ET380" i="1"/>
  <c r="EE381" i="1"/>
  <c r="ET381" i="1"/>
  <c r="EE382" i="1"/>
  <c r="ET382" i="1"/>
  <c r="EE383" i="1"/>
  <c r="ET383" i="1"/>
  <c r="EE384" i="1"/>
  <c r="ET384" i="1"/>
  <c r="EE385" i="1"/>
  <c r="EE386" i="1"/>
  <c r="EE387" i="1"/>
  <c r="EE388" i="1"/>
  <c r="EE389" i="1"/>
  <c r="EE390" i="1"/>
  <c r="EE391" i="1"/>
  <c r="EE392" i="1"/>
  <c r="EE393" i="1"/>
  <c r="EK135" i="1" l="1"/>
  <c r="EX135" i="1"/>
  <c r="EK127" i="1"/>
  <c r="EX127" i="1"/>
  <c r="EK119" i="1"/>
  <c r="EX119" i="1"/>
  <c r="EK111" i="1"/>
  <c r="EX111" i="1"/>
  <c r="EK103" i="1"/>
  <c r="EX103" i="1"/>
  <c r="EX285" i="1"/>
  <c r="EX281" i="1"/>
  <c r="EX277" i="1"/>
  <c r="EX273" i="1"/>
  <c r="EX269" i="1"/>
  <c r="EX265" i="1"/>
  <c r="EX261" i="1"/>
  <c r="EX257" i="1"/>
  <c r="EX253" i="1"/>
  <c r="EX249" i="1"/>
  <c r="EX245" i="1"/>
  <c r="EX241" i="1"/>
  <c r="EX237" i="1"/>
  <c r="EX233" i="1"/>
  <c r="EX229" i="1"/>
  <c r="EX225" i="1"/>
  <c r="EX221" i="1"/>
  <c r="EX217" i="1"/>
  <c r="EX213" i="1"/>
  <c r="EX209" i="1"/>
  <c r="EX205" i="1"/>
  <c r="EX201" i="1"/>
  <c r="EX197" i="1"/>
  <c r="EX193" i="1"/>
  <c r="EX189" i="1"/>
  <c r="EX185" i="1"/>
  <c r="EX181" i="1"/>
  <c r="EX177" i="1"/>
  <c r="EX173" i="1"/>
  <c r="EX169" i="1"/>
  <c r="EX165" i="1"/>
  <c r="EX161" i="1"/>
  <c r="EX157" i="1"/>
  <c r="EX153" i="1"/>
  <c r="EX149" i="1"/>
  <c r="EX145" i="1"/>
  <c r="EX141" i="1"/>
  <c r="EK131" i="1"/>
  <c r="EX131" i="1"/>
  <c r="EK123" i="1"/>
  <c r="EX123" i="1"/>
  <c r="EK115" i="1"/>
  <c r="EX115" i="1"/>
  <c r="EK107" i="1"/>
  <c r="EX107" i="1"/>
  <c r="EK99" i="1"/>
  <c r="EX99" i="1"/>
</calcChain>
</file>

<file path=xl/sharedStrings.xml><?xml version="1.0" encoding="utf-8"?>
<sst xmlns="http://schemas.openxmlformats.org/spreadsheetml/2006/main" count="767" uniqueCount="503">
  <si>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</si>
  <si>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</si>
  <si>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</si>
  <si>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</si>
  <si>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</si>
  <si>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</si>
  <si>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</si>
  <si>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</si>
  <si>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</si>
  <si>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</si>
  <si>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</si>
  <si>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</si>
  <si>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</si>
  <si>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</si>
  <si>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</si>
  <si>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</si>
  <si>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01.11.2024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</si>
  <si>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</si>
  <si>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</si>
  <si>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</si>
  <si>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</si>
  <si>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</si>
  <si>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</si>
  <si>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</si>
  <si>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</si>
  <si>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</si>
  <si>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</si>
  <si>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</si>
  <si>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</si>
  <si>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</si>
  <si>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</si>
  <si>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</si>
  <si>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</si>
  <si>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</si>
  <si>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</si>
  <si>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</si>
  <si>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</si>
  <si>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</si>
  <si>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</si>
  <si>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</si>
  <si>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</si>
  <si>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</si>
  <si>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</si>
  <si>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</si>
  <si>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</si>
  <si>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</si>
  <si>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</si>
  <si>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</si>
  <si>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</si>
  <si>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</si>
  <si>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</si>
  <si>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</si>
  <si>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</si>
  <si>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</si>
  <si>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</si>
  <si>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</si>
  <si>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</si>
  <si>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</si>
  <si>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</si>
  <si>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</si>
  <si>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</si>
  <si>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</si>
  <si>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</si>
  <si>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</si>
  <si>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</si>
  <si>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</si>
  <si>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</si>
  <si>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</si>
  <si>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</si>
  <si>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09420245050050000150151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</si>
  <si>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</si>
  <si>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</si>
  <si>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</si>
  <si>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</si>
  <si>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</si>
  <si>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</si>
  <si>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</si>
  <si>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</si>
  <si>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</si>
  <si>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</si>
  <si>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Перечисления из бюджетов муниципальных районов (в бюджеты муниципальных районов)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</si>
  <si>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09420805000050000150151</t>
  </si>
  <si>
    <t>Доходы бюджетов муниципальных районов от возврата бюджетными учреждениями остатков субсидий прошлых лет</t>
  </si>
  <si>
    <t>09421805010050000150153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</si>
  <si>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</si>
  <si>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</si>
  <si>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</si>
  <si>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</si>
  <si>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</si>
  <si>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</si>
  <si>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</si>
  <si>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</si>
  <si>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</si>
  <si>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</si>
  <si>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</si>
  <si>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</si>
  <si>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</si>
  <si>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</si>
  <si>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</si>
  <si>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</si>
  <si>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</si>
  <si>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</si>
  <si>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</si>
  <si>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16511402053050000410410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</si>
  <si>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</si>
  <si>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</si>
  <si>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</si>
  <si>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</si>
  <si>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</si>
  <si>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</si>
  <si>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</si>
  <si>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</si>
  <si>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</si>
  <si>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</si>
  <si>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</si>
  <si>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</si>
  <si>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</si>
  <si>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</si>
  <si>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</si>
  <si>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</si>
  <si>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</si>
  <si>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</si>
  <si>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</si>
  <si>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</si>
  <si>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</si>
  <si>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</si>
  <si>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</si>
  <si>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</si>
  <si>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</si>
  <si>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</si>
  <si>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</si>
  <si>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</si>
  <si>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</si>
  <si>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</si>
  <si>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</si>
  <si>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</si>
  <si>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</si>
  <si>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</si>
  <si>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</si>
  <si>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</si>
  <si>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</si>
  <si>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</si>
  <si>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</si>
  <si>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</si>
  <si>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</si>
  <si>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</si>
  <si>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(иные штрафы)</t>
  </si>
  <si>
    <t>73411601073010000140145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</si>
  <si>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</si>
  <si>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</si>
  <si>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</si>
  <si>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</si>
  <si>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</si>
  <si>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</si>
  <si>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</si>
  <si>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</si>
  <si>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</si>
  <si>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</si>
  <si>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</si>
  <si>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</si>
  <si>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</si>
  <si>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</si>
  <si>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</si>
  <si>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</si>
  <si>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</si>
  <si>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</si>
  <si>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</si>
  <si>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</si>
  <si>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</si>
  <si>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</si>
  <si>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</si>
  <si>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</si>
  <si>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</si>
  <si>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</si>
  <si>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</si>
  <si>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</si>
  <si>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</si>
  <si>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</si>
  <si>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</si>
  <si>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</si>
  <si>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</si>
  <si>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</si>
  <si>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</si>
  <si>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</si>
  <si>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</si>
  <si>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</si>
  <si>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</si>
  <si>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</si>
  <si>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</si>
  <si>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Увеличение стоимости прочих материальных запасов однократного применения</t>
  </si>
  <si>
    <t>07601049900002040244349</t>
  </si>
  <si>
    <t>Коммунальные услуги</t>
  </si>
  <si>
    <t>07601049900002040247223</t>
  </si>
  <si>
    <t>Налоги, пошлины и сборы</t>
  </si>
  <si>
    <t>07601049900002040852291</t>
  </si>
  <si>
    <t>07601049900002040853291</t>
  </si>
  <si>
    <t>07601139900010000244223</t>
  </si>
  <si>
    <t>07601139900029900111211</t>
  </si>
  <si>
    <t>07601139900029900111266</t>
  </si>
  <si>
    <t>07601139900029900112226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</si>
  <si>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</si>
  <si>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</si>
  <si>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</si>
  <si>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</si>
  <si>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</si>
  <si>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</si>
  <si>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Увеличение стоимости прочих материальных запасов</t>
  </si>
  <si>
    <t>07601139900029900244346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</si>
  <si>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</si>
  <si>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</si>
  <si>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</si>
  <si>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</si>
  <si>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</si>
  <si>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</si>
  <si>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</si>
  <si>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</si>
  <si>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</si>
  <si>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</si>
  <si>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</si>
  <si>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07607020220242100611241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</si>
  <si>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</si>
  <si>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</si>
  <si>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</si>
  <si>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</si>
  <si>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</si>
  <si>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</si>
  <si>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</si>
  <si>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</si>
  <si>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076070202401L0501612241</t>
  </si>
  <si>
    <t>076070202401L3041611241</t>
  </si>
  <si>
    <t>076070202401R3031611241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</si>
  <si>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</si>
  <si>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</si>
  <si>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</si>
  <si>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</si>
  <si>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</si>
  <si>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</si>
  <si>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</si>
  <si>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</si>
  <si>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</si>
  <si>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</si>
  <si>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</si>
  <si>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</si>
  <si>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</si>
  <si>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</si>
  <si>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</si>
  <si>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</si>
  <si>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</si>
  <si>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</si>
  <si>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</si>
  <si>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</si>
  <si>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</si>
  <si>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</si>
  <si>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</si>
  <si>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</si>
  <si>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</si>
  <si>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</si>
  <si>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</si>
  <si>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</si>
  <si>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</si>
  <si>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</si>
  <si>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</si>
  <si>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</si>
  <si>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</si>
  <si>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</si>
  <si>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</si>
  <si>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</si>
  <si>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</si>
  <si>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</si>
  <si>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</si>
  <si>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</si>
  <si>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</si>
  <si>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</si>
  <si>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</si>
  <si>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</si>
  <si>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</si>
  <si>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07611033740125160612241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</si>
  <si>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</si>
  <si>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</si>
  <si>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</si>
  <si>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</si>
  <si>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</si>
  <si>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</si>
  <si>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</si>
  <si>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</si>
  <si>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09401069900002040121266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</si>
  <si>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</si>
  <si>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</si>
  <si>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</si>
  <si>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</si>
  <si>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</si>
  <si>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</si>
  <si>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</si>
  <si>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</si>
  <si>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</si>
  <si>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</si>
  <si>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</si>
  <si>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</si>
  <si>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</si>
  <si>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</si>
  <si>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</si>
  <si>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</si>
  <si>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</si>
  <si>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</si>
  <si>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</si>
  <si>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</si>
  <si>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</si>
  <si>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</si>
  <si>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</si>
  <si>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</si>
  <si>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</si>
  <si>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</si>
  <si>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</si>
  <si>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09501069900002040244226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</si>
  <si>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</si>
  <si>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</si>
  <si>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</si>
  <si>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</si>
  <si>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</si>
  <si>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</si>
  <si>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</si>
  <si>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</si>
  <si>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</si>
  <si>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</si>
  <si>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</si>
  <si>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</si>
  <si>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</si>
  <si>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</si>
  <si>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</si>
  <si>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16501139900092030244226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</si>
  <si>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</si>
  <si>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</si>
  <si>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</si>
  <si>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</si>
  <si>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</si>
  <si>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</si>
  <si>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</si>
  <si>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</si>
  <si>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</si>
  <si>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</si>
  <si>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</si>
  <si>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</si>
  <si>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</si>
  <si>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</si>
  <si>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</si>
  <si>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</si>
  <si>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</si>
  <si>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</si>
  <si>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</si>
  <si>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</si>
  <si>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50001039900002040853297</t>
  </si>
  <si>
    <t>Иные выплаты текущего характера физическим лицам</t>
  </si>
  <si>
    <t>50001139900092030113296</t>
  </si>
  <si>
    <t>50001139900092030244226</t>
  </si>
  <si>
    <t>50001139900092030244349</t>
  </si>
  <si>
    <t>50001139900097080244226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</si>
  <si>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</si>
  <si>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</si>
  <si>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</si>
  <si>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</si>
  <si>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</si>
  <si>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</si>
  <si>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</si>
  <si>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</si>
  <si>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</si>
  <si>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</si>
  <si>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</si>
  <si>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</si>
  <si>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</si>
  <si>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</si>
  <si>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</si>
  <si>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</si>
  <si>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</si>
  <si>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</si>
  <si>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</si>
  <si>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</si>
  <si>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</si>
  <si>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</si>
  <si>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</si>
  <si>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</si>
  <si>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</si>
  <si>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</si>
  <si>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</si>
  <si>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</si>
  <si>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</si>
  <si>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</si>
  <si>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</si>
  <si>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</si>
  <si>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50101139900025260111266</t>
  </si>
  <si>
    <t>50101139900025260119213</t>
  </si>
  <si>
    <t>50101139900025270111211</t>
  </si>
  <si>
    <t>50101139900025270119213</t>
  </si>
  <si>
    <t>50101139900025340244226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</si>
  <si>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</si>
  <si>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</si>
  <si>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</si>
  <si>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</si>
  <si>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</si>
  <si>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50101139900092030244222</t>
  </si>
  <si>
    <t>50101139900092030244225</t>
  </si>
  <si>
    <t>50101139900092030244226</t>
  </si>
  <si>
    <t>50101139900092030244349</t>
  </si>
  <si>
    <t>50101139900092030321262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</si>
  <si>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</si>
  <si>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</si>
  <si>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</si>
  <si>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</si>
  <si>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50101139900097080244226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</si>
  <si>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</si>
  <si>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</si>
  <si>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</si>
  <si>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</si>
  <si>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</si>
  <si>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</si>
  <si>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</si>
  <si>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</si>
  <si>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</si>
  <si>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</si>
  <si>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</si>
  <si>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</si>
  <si>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</si>
  <si>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</si>
  <si>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</si>
  <si>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Безвозмездные перечисления финансовым организациям государственного сектора на производство</t>
  </si>
  <si>
    <t>50104051440663350811242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</si>
  <si>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</si>
  <si>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50104051450173500812246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</si>
  <si>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</si>
  <si>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</si>
  <si>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</si>
  <si>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</si>
  <si>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</si>
  <si>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50105010420796010632246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</si>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</sst>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03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952993581.07000005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930662014.63999999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930662014.63999999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22331566.430000067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952993581.07000005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930662014.63999999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930662014.63999999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22331566.430000067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77173.83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77173.83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-77173.83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156681.98000000001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156681.98000000001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-156681.98000000001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>
        <v>193878.14</v>
      </c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199670.14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199670.14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-5792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48349333.299999997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48349333.299999997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9668666.700000003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3571000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3571000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1295500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2221220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2221220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141780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280132698.5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280132698.5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4130101.5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196313120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193270876.91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193270876.91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3042243.0900000036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8988100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6748875.5999999996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6748875.5999999996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2239224.4000000004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3435100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3430300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3430300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4800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8400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5600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5600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2800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29906900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24731530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24731530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5175370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830103.96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830103.96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98096.040000000037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11439465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9831900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9831900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1607565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182.45" customHeight="1" x14ac:dyDescent="0.2">
      <c r="A38" s="69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208320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0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208320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85.15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1872186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1716170.5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1716170.5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156015.5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36.4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50720420.229999997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50010209.75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50010209.75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710210.47999999672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48.6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10196580.029999999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13947444.960000001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13947444.960000001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-3750864.9300000016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48.6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10000000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10000000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10000000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36.4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1000000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1000000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1000000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109.35" customHeight="1" x14ac:dyDescent="0.2">
      <c r="A44" s="69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-1524.12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-1524.12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1524.12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36.4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16057611.67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20040000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20040000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-3982388.33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60.75" customHeight="1" x14ac:dyDescent="0.2">
      <c r="A46" s="67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-9834835.7799999993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-9834835.7799999993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9834835.7799999993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33.69999999999999" customHeight="1" x14ac:dyDescent="0.2">
      <c r="A47" s="69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10000000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0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10000000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33.69999999999999" customHeight="1" x14ac:dyDescent="0.2">
      <c r="A48" s="69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6978200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0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6978200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109.35" customHeight="1" x14ac:dyDescent="0.2">
      <c r="A49" s="69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>
        <v>7242000</v>
      </c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8681684.9000000004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8681684.9000000004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-1439684.9000000004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85.1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2576.98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2576.98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-2576.98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72.95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>
        <v>3305000</v>
      </c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578344.81000000006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2" si="2">CF51+CW51+DN51</f>
        <v>578344.81000000006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2" si="3">BJ51-EE51</f>
        <v>2726655.19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48.6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2052476.5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2052476.5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-2052476.5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97.15" customHeight="1" x14ac:dyDescent="0.2">
      <c r="A53" s="67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>
        <v>110000</v>
      </c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0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110000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97.1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2205503.33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2205503.33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-2205503.33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109.35" customHeight="1" x14ac:dyDescent="0.2">
      <c r="A55" s="69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897833.33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897833.33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-897833.33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72.95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>
        <v>1000000</v>
      </c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512530.33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512530.33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487469.67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60.75" customHeight="1" x14ac:dyDescent="0.2">
      <c r="A57" s="67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253502.07999999999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253502.07999999999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-253502.07999999999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21.5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>
        <v>214101300</v>
      </c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196496203.69999999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196496203.69999999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17605096.300000012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170.25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1055131.94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1055131.94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-1055131.94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85.15" customHeight="1" x14ac:dyDescent="0.2">
      <c r="A60" s="67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3112757.56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3112757.56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-3112757.56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45.9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2946834.43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2946834.43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-2946834.43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45.9" customHeight="1" x14ac:dyDescent="0.2">
      <c r="A62" s="69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2059036.98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2059036.98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-2059036.98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97.15" customHeight="1" x14ac:dyDescent="0.2">
      <c r="A63" s="69" t="s">
        <v>118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585000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585000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-585000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97.15" customHeight="1" x14ac:dyDescent="0.2">
      <c r="A64" s="69" t="s">
        <v>120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121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6201000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6201000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-6201000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33.69999999999999" customHeight="1" x14ac:dyDescent="0.2">
      <c r="A65" s="69" t="s">
        <v>86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122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7870718.3499999996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7870718.3499999996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-7870718.3499999996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58.1" customHeight="1" x14ac:dyDescent="0.2">
      <c r="A66" s="69" t="s">
        <v>123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124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45433.21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45433.21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-45433.21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133.69999999999999" customHeight="1" x14ac:dyDescent="0.2">
      <c r="A67" s="69" t="s">
        <v>88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8160665.8899999997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8160665.8899999997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-8160665.8899999997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133.69999999999999" customHeight="1" x14ac:dyDescent="0.2">
      <c r="A68" s="69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-875911.36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-875911.36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875911.36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72.95" customHeight="1" x14ac:dyDescent="0.2">
      <c r="A69" s="67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8980000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12701888.23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12701888.23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-3721888.2300000004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121.5" customHeight="1" x14ac:dyDescent="0.2">
      <c r="A70" s="69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>
        <v>3500000</v>
      </c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4917603.3899999997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4917603.3899999997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-1417603.3899999997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60.75" customHeight="1" x14ac:dyDescent="0.2">
      <c r="A71" s="67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31336.21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31336.21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-31336.21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48.6" customHeight="1" x14ac:dyDescent="0.2">
      <c r="A72" s="67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>
        <v>1045500</v>
      </c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1121736.8500000001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1121736.8500000001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-76236.850000000093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85.15" customHeight="1" x14ac:dyDescent="0.2">
      <c r="A73" s="67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>
        <v>2714000</v>
      </c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2323488.12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2323488.12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390511.87999999989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72.95" customHeight="1" x14ac:dyDescent="0.2">
      <c r="A74" s="67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>
        <v>2057000</v>
      </c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2273651.0299999998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2273651.0299999998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-216651.0299999998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70.25" customHeight="1" x14ac:dyDescent="0.2">
      <c r="A75" s="69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421284.98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421284.98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-421284.98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58.1" customHeight="1" x14ac:dyDescent="0.2">
      <c r="A76" s="69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3050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3050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-3050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45.9" customHeight="1" x14ac:dyDescent="0.2">
      <c r="A77" s="69" t="s">
        <v>144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145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5008.21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5008.21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-5008.21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109.35" customHeight="1" x14ac:dyDescent="0.2">
      <c r="A78" s="69" t="s">
        <v>146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147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250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250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-250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133.69999999999999" customHeight="1" x14ac:dyDescent="0.2">
      <c r="A79" s="69" t="s">
        <v>148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149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3250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3250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-3250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85.15" customHeight="1" x14ac:dyDescent="0.2">
      <c r="A80" s="67" t="s">
        <v>150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151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5000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5000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-5000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82.45" customHeight="1" x14ac:dyDescent="0.2">
      <c r="A81" s="69" t="s">
        <v>152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8"/>
      <c r="AN81" s="58"/>
      <c r="AO81" s="59"/>
      <c r="AP81" s="59"/>
      <c r="AQ81" s="59"/>
      <c r="AR81" s="59"/>
      <c r="AS81" s="59"/>
      <c r="AT81" s="59" t="s">
        <v>153</v>
      </c>
      <c r="AU81" s="59"/>
      <c r="AV81" s="59"/>
      <c r="AW81" s="59"/>
      <c r="AX81" s="59"/>
      <c r="AY81" s="59"/>
      <c r="AZ81" s="59"/>
      <c r="BA81" s="59"/>
      <c r="BB81" s="59"/>
      <c r="BC81" s="60"/>
      <c r="BD81" s="12"/>
      <c r="BE81" s="12"/>
      <c r="BF81" s="12"/>
      <c r="BG81" s="12"/>
      <c r="BH81" s="12"/>
      <c r="BI81" s="61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>
        <v>5500</v>
      </c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3">
        <f t="shared" si="2"/>
        <v>5500</v>
      </c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5"/>
      <c r="ET81" s="62">
        <f t="shared" si="3"/>
        <v>-5500</v>
      </c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121.5" customHeight="1" x14ac:dyDescent="0.2">
      <c r="A82" s="69" t="s">
        <v>154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8"/>
      <c r="AN82" s="58"/>
      <c r="AO82" s="59"/>
      <c r="AP82" s="59"/>
      <c r="AQ82" s="59"/>
      <c r="AR82" s="59"/>
      <c r="AS82" s="59"/>
      <c r="AT82" s="59" t="s">
        <v>155</v>
      </c>
      <c r="AU82" s="59"/>
      <c r="AV82" s="59"/>
      <c r="AW82" s="59"/>
      <c r="AX82" s="59"/>
      <c r="AY82" s="59"/>
      <c r="AZ82" s="59"/>
      <c r="BA82" s="59"/>
      <c r="BB82" s="59"/>
      <c r="BC82" s="60"/>
      <c r="BD82" s="12"/>
      <c r="BE82" s="12"/>
      <c r="BF82" s="12"/>
      <c r="BG82" s="12"/>
      <c r="BH82" s="12"/>
      <c r="BI82" s="61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>
        <v>2205978</v>
      </c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3">
        <f t="shared" si="2"/>
        <v>2205978</v>
      </c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5"/>
      <c r="ET82" s="62">
        <f t="shared" si="3"/>
        <v>-2205978</v>
      </c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</row>
    <row r="91" spans="1:16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</row>
    <row r="92" spans="1:16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6" t="s">
        <v>156</v>
      </c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2" t="s">
        <v>157</v>
      </c>
    </row>
    <row r="93" spans="1:166" ht="12.75" customHeight="1" x14ac:dyDescent="0.2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</row>
    <row r="94" spans="1:166" ht="24" customHeight="1" x14ac:dyDescent="0.2">
      <c r="A94" s="41" t="s">
        <v>21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2"/>
      <c r="AK94" s="45" t="s">
        <v>22</v>
      </c>
      <c r="AL94" s="41"/>
      <c r="AM94" s="41"/>
      <c r="AN94" s="41"/>
      <c r="AO94" s="41"/>
      <c r="AP94" s="42"/>
      <c r="AQ94" s="45" t="s">
        <v>158</v>
      </c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2"/>
      <c r="BC94" s="45" t="s">
        <v>159</v>
      </c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2"/>
      <c r="BU94" s="45" t="s">
        <v>160</v>
      </c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2"/>
      <c r="CH94" s="35" t="s">
        <v>25</v>
      </c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7"/>
      <c r="EK94" s="35" t="s">
        <v>161</v>
      </c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70"/>
    </row>
    <row r="95" spans="1:166" ht="78.75" customHeight="1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4"/>
      <c r="AK95" s="46"/>
      <c r="AL95" s="43"/>
      <c r="AM95" s="43"/>
      <c r="AN95" s="43"/>
      <c r="AO95" s="43"/>
      <c r="AP95" s="44"/>
      <c r="AQ95" s="46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4"/>
      <c r="BC95" s="46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4"/>
      <c r="BU95" s="46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4"/>
      <c r="CH95" s="36" t="s">
        <v>162</v>
      </c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7"/>
      <c r="CX95" s="35" t="s">
        <v>28</v>
      </c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7"/>
      <c r="DK95" s="35" t="s">
        <v>29</v>
      </c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7"/>
      <c r="DX95" s="35" t="s">
        <v>30</v>
      </c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7"/>
      <c r="EK95" s="46" t="s">
        <v>163</v>
      </c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4"/>
      <c r="EX95" s="35" t="s">
        <v>164</v>
      </c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70"/>
    </row>
    <row r="96" spans="1:166" ht="14.25" customHeight="1" x14ac:dyDescent="0.2">
      <c r="A96" s="39">
        <v>1</v>
      </c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40"/>
      <c r="AK96" s="29">
        <v>2</v>
      </c>
      <c r="AL96" s="30"/>
      <c r="AM96" s="30"/>
      <c r="AN96" s="30"/>
      <c r="AO96" s="30"/>
      <c r="AP96" s="31"/>
      <c r="AQ96" s="29">
        <v>3</v>
      </c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1"/>
      <c r="BC96" s="29">
        <v>4</v>
      </c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1"/>
      <c r="BU96" s="29">
        <v>5</v>
      </c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1"/>
      <c r="CH96" s="29">
        <v>6</v>
      </c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1"/>
      <c r="CX96" s="29">
        <v>7</v>
      </c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1"/>
      <c r="DK96" s="29">
        <v>8</v>
      </c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1"/>
      <c r="DX96" s="29">
        <v>9</v>
      </c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1"/>
      <c r="EK96" s="29">
        <v>10</v>
      </c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49">
        <v>11</v>
      </c>
      <c r="EY96" s="15"/>
      <c r="EZ96" s="15"/>
      <c r="FA96" s="15"/>
      <c r="FB96" s="15"/>
      <c r="FC96" s="15"/>
      <c r="FD96" s="15"/>
      <c r="FE96" s="15"/>
      <c r="FF96" s="15"/>
      <c r="FG96" s="15"/>
      <c r="FH96" s="15"/>
      <c r="FI96" s="15"/>
      <c r="FJ96" s="16"/>
    </row>
    <row r="97" spans="1:166" ht="15" customHeight="1" x14ac:dyDescent="0.2">
      <c r="A97" s="50" t="s">
        <v>165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1" t="s">
        <v>166</v>
      </c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5">
        <v>1027088289.7</v>
      </c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>
        <v>1027088289.7</v>
      </c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>
        <v>856254505.12</v>
      </c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>
        <f t="shared" ref="DX97:DX160" si="4">CH97+CX97+DK97</f>
        <v>856254505.12</v>
      </c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>
        <f t="shared" ref="EK97:EK160" si="5">BC97-DX97</f>
        <v>170833784.58000004</v>
      </c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>
        <f t="shared" ref="EX97:EX160" si="6">BU97-DX97</f>
        <v>170833784.58000004</v>
      </c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6"/>
    </row>
    <row r="98" spans="1:166" ht="15" customHeight="1" x14ac:dyDescent="0.2">
      <c r="A98" s="57" t="s">
        <v>33</v>
      </c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8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1027088289.7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1027088289.7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856254505.12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856254505.12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170833784.58000004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170833784.58000004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167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168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372887.58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372887.58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307915.06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307915.06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64972.520000000019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64972.520000000019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169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170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112612.42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112612.42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63118.239999999998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63118.239999999998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49494.18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49494.18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12.75" x14ac:dyDescent="0.2">
      <c r="A101" s="67" t="s">
        <v>167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171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1723899.63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1723899.63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1551584.01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1551584.01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172315.61999999988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172315.61999999988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172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173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3521.37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3521.37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3521.37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3521.37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174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175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1000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1000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1000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1000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0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0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24.2" customHeight="1" x14ac:dyDescent="0.2">
      <c r="A104" s="67" t="s">
        <v>169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521678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521678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485311.34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485311.34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36366.659999999974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36366.659999999974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883236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883236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703924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703924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179312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179312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48.6" customHeight="1" x14ac:dyDescent="0.2">
      <c r="A106" s="67" t="s">
        <v>179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83997.1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83997.1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68724.899999999994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68724.899999999994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15272.200000000012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15272.200000000012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181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182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33536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33536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33536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33536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183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184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548360.4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548360.4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373870.2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373870.2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174490.2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174490.2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7" t="s">
        <v>185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186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11375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11375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10794.99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10794.99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580.01000000000022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580.01000000000022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24.2" customHeight="1" x14ac:dyDescent="0.2">
      <c r="A110" s="67" t="s">
        <v>187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188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150000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150000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79800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79800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70200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70200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36.4" customHeight="1" x14ac:dyDescent="0.2">
      <c r="A111" s="67" t="s">
        <v>189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190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30000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30000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30000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30000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191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192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80605.5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80605.5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5000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5000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75605.5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75605.5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193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194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13625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13625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13625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13625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193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195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1300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1300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1300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1300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191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196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6600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6600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/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0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6600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6600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167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197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7574446.7300000004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7574446.7300000004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7574446.7300000004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7574446.7300000004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24.2" customHeight="1" x14ac:dyDescent="0.2">
      <c r="A117" s="67" t="s">
        <v>172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198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21659.52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21659.52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21659.52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21659.52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0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0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183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199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47167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47167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26884.5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26884.5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20282.5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20282.5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24.2" customHeight="1" x14ac:dyDescent="0.2">
      <c r="A119" s="67" t="s">
        <v>169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200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2283089.41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2283089.41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2283089.41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2283089.41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0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0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7" t="s">
        <v>201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202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65000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65000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21582.9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21582.9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43417.1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43417.1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191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203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5184.54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5184.54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2251.6799999999998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2251.6799999999998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2932.86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2932.86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7" t="s">
        <v>181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204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18597.7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18597.7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10061.700000000001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10061.700000000001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8536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8536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12.75" x14ac:dyDescent="0.2">
      <c r="A123" s="67" t="s">
        <v>183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205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299270.76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299270.76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215654.63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215654.63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83616.13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83616.13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7" t="s">
        <v>206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207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23804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23804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23804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23804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191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208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241080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241080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53300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53300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187780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187780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12.75" x14ac:dyDescent="0.2">
      <c r="A126" s="67" t="s">
        <v>193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209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94723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94723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90378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90378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4345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4345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36.4" customHeight="1" x14ac:dyDescent="0.2">
      <c r="A127" s="67" t="s">
        <v>210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211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37653707.5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37653707.5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36701732.840000004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36701732.840000004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951974.65999999642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951974.65999999642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210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212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3690400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3690400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3690400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3690400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36.4" customHeight="1" x14ac:dyDescent="0.2">
      <c r="A129" s="67" t="s">
        <v>210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213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60233352.670000002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60233352.670000002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56120273.259999998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56120273.259999998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4113079.4100000039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4113079.4100000039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36.4" customHeight="1" x14ac:dyDescent="0.2">
      <c r="A130" s="67" t="s">
        <v>210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214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39216.25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39216.25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26144.16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26144.16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13072.09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13072.09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7" t="s">
        <v>167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215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31163026.780000001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31163026.780000001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31163026.780000001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31163026.780000001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7" t="s">
        <v>169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216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9411233.2200000007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9411233.2200000007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9411233.2200000007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9411233.2200000007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24.2" customHeight="1" x14ac:dyDescent="0.2">
      <c r="A133" s="67" t="s">
        <v>181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217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1515540.34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1515540.34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1515540.34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1515540.34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12.75" x14ac:dyDescent="0.2">
      <c r="A134" s="67" t="s">
        <v>183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218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5680287.2199999997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5680287.2199999997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5680287.2199999997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5680287.2199999997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210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219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620540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620540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620540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620540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0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0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210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220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15107728.800000001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15107728.800000001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15095548.800000001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15095548.800000001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12180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12180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24.2" customHeight="1" x14ac:dyDescent="0.2">
      <c r="A137" s="67" t="s">
        <v>181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221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1096920.95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1096920.95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1096920.95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1096920.95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210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222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171150505.38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171150505.38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166852193.44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166852193.44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4298311.9399999976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4298311.9399999976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210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223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142346744.19999999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142346744.19999999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142346700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142346700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44.199999988079071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44.199999988079071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7" t="s">
        <v>183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224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182090.68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182090.68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/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0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182090.68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182090.68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12.75" x14ac:dyDescent="0.2">
      <c r="A141" s="67" t="s">
        <v>183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225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173500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173500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173500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173500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36.4" customHeight="1" x14ac:dyDescent="0.2">
      <c r="A142" s="67" t="s">
        <v>210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226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407408.96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407408.96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46149.96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46149.96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361259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361259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36.4" customHeight="1" x14ac:dyDescent="0.2">
      <c r="A143" s="67" t="s">
        <v>210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227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1872186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1872186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1716170.5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1716170.5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156015.5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156015.5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210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228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208320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208320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/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0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208320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208320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36.4" customHeight="1" x14ac:dyDescent="0.2">
      <c r="A145" s="67" t="s">
        <v>210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229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8110900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8110900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5951715.71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5951715.71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2159184.29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2159184.29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210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230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29906900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29906900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24731530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24731530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5175370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5175370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210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231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65100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65100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65100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65100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210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232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196080.75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196080.75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124184.76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124184.76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71895.990000000005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71895.990000000005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210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233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479480.98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479480.98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479480.98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479480.98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36.4" customHeight="1" x14ac:dyDescent="0.2">
      <c r="A150" s="67" t="s">
        <v>210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234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2385913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2385913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2385913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2385913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36.4" customHeight="1" x14ac:dyDescent="0.2">
      <c r="A151" s="67" t="s">
        <v>210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235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1016142.39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1016142.39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1016142.39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1016142.39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36.4" customHeight="1" x14ac:dyDescent="0.2">
      <c r="A152" s="67" t="s">
        <v>210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236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21839621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21839621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19057031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19057031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2782590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2782590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36.4" customHeight="1" x14ac:dyDescent="0.2">
      <c r="A153" s="67" t="s">
        <v>210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237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78432.479999999996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78432.479999999996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52288.32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52288.32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26144.159999999996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26144.159999999996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167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238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91200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91200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91200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91200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169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239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27546.400000000001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27546.400000000001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27546.400000000001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27546.400000000001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167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240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25361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25361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25361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25361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7" t="s">
        <v>169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241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7659.08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7659.08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7659.08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7659.08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36.4" customHeight="1" x14ac:dyDescent="0.2">
      <c r="A158" s="67" t="s">
        <v>210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242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2816601.36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2816601.36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1426228.26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1426228.26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1390373.0999999999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1390373.0999999999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36.4" customHeight="1" x14ac:dyDescent="0.2">
      <c r="A159" s="67" t="s">
        <v>210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243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11460600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11460600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10640798.42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4"/>
        <v>10640798.42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5"/>
        <v>819801.58000000007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6"/>
        <v>819801.58000000007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7" t="s">
        <v>167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244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4794038.63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4794038.63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3749447.67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4"/>
        <v>3749447.67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5"/>
        <v>1044590.96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6"/>
        <v>1044590.96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7" t="s">
        <v>172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245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15078.1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15078.1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14783.55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ref="DX161:DX224" si="7">CH161+CX161+DK161</f>
        <v>14783.55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ref="EK161:EK224" si="8">BC161-DX161</f>
        <v>294.55000000000109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ref="EX161:EX224" si="9">BU161-DX161</f>
        <v>294.55000000000109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174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246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5000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5000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5000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5000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7" t="s">
        <v>183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247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17000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17000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1000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1000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16000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16000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169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248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1452353.27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1452353.27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1145472.3899999999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1145472.3899999999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306880.88000000012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306880.88000000012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12.75" x14ac:dyDescent="0.2">
      <c r="A165" s="67" t="s">
        <v>201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249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59000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59000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13228.15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13228.15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45771.85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45771.85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24.2" customHeight="1" x14ac:dyDescent="0.2">
      <c r="A166" s="67" t="s">
        <v>181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250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55630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55630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/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55630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55630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12.75" x14ac:dyDescent="0.2">
      <c r="A167" s="67" t="s">
        <v>183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251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20000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20000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6362.4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6362.4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13637.6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13637.6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24.2" customHeight="1" x14ac:dyDescent="0.2">
      <c r="A168" s="67" t="s">
        <v>206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252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30000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30000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/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30000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30000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181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253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18000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18000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18000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18000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7" t="s">
        <v>183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254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243300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243300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243300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243300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24.2" customHeight="1" x14ac:dyDescent="0.2">
      <c r="A171" s="67" t="s">
        <v>255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256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12450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12450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12450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12450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36.4" customHeight="1" x14ac:dyDescent="0.2">
      <c r="A172" s="67" t="s">
        <v>257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258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7000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7000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7000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7000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24.2" customHeight="1" x14ac:dyDescent="0.2">
      <c r="A173" s="67" t="s">
        <v>187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259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57687.3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57687.3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57687.3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57687.3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206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260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51765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51765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51765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51765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36.4" customHeight="1" x14ac:dyDescent="0.2">
      <c r="A175" s="67" t="s">
        <v>189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261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459797.7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459797.7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410000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410000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49797.700000000012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49797.700000000012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36.4" customHeight="1" x14ac:dyDescent="0.2">
      <c r="A176" s="67" t="s">
        <v>210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262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714821.2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714821.2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714794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714794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27.199999999953434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27.199999999953434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36.4" customHeight="1" x14ac:dyDescent="0.2">
      <c r="A177" s="67" t="s">
        <v>210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263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1886678.8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1886678.8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1472309.8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1472309.8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414369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414369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36.4" customHeight="1" x14ac:dyDescent="0.2">
      <c r="A178" s="67" t="s">
        <v>210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264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23300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23300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22587.22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22587.22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712.77999999999884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712.77999999999884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7" t="s">
        <v>191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265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1110500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1110500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/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0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1110500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1110500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36.4" customHeight="1" x14ac:dyDescent="0.2">
      <c r="A180" s="67" t="s">
        <v>210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266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997900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997900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997900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997900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0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0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7" t="s">
        <v>267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268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3584600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3584600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2699712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2699712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884888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884888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183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269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1301700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1301700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1053663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1053663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248037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248037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267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270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4101800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4101800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2995499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2995499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1106301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1106301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36.4" customHeight="1" x14ac:dyDescent="0.2">
      <c r="A184" s="67" t="s">
        <v>210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271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1990100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1990100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1658420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1658420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331680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331680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7" t="s">
        <v>267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272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5810000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5810000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651186.03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651186.03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5158813.97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5158813.97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7" t="s">
        <v>167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273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1769954.94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1769954.94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1769954.94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1769954.94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7" t="s">
        <v>169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274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567734.69999999995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567734.69999999995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567734.69999999995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567734.69999999995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12.75" x14ac:dyDescent="0.2">
      <c r="A188" s="67" t="s">
        <v>183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275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1138800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1138800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1138800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1138800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36.4" customHeight="1" x14ac:dyDescent="0.2">
      <c r="A189" s="67" t="s">
        <v>210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276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4278600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4278600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143038.87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143038.87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4135561.13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4135561.13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36.4" customHeight="1" x14ac:dyDescent="0.2">
      <c r="A190" s="67" t="s">
        <v>210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277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65360.4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65360.4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32680.2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32680.2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32680.2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32680.2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7" t="s">
        <v>210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278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697410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697410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398432.6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398432.6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298977.40000000002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298977.40000000002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167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279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61898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61898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/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61898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61898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7" t="s">
        <v>169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280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18693.5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18693.5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18693.5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18693.5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36.4" customHeight="1" x14ac:dyDescent="0.2">
      <c r="A194" s="67" t="s">
        <v>210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281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73407763.5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73407763.5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73392623.390000001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73392623.390000001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15140.109999999404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15140.109999999404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36.4" customHeight="1" x14ac:dyDescent="0.2">
      <c r="A195" s="67" t="s">
        <v>210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282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4279173.7699999996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4279173.7699999996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3819173.77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3819173.77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459999.99999999953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459999.99999999953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191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283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295000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295000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295000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295000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7" t="s">
        <v>167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284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4495509.3499999996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4495509.3499999996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4356846.5999999996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4356846.5999999996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138662.75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138662.75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24.2" customHeight="1" x14ac:dyDescent="0.2">
      <c r="A198" s="67" t="s">
        <v>172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285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3919.65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3919.65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3919.65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3919.65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24.2" customHeight="1" x14ac:dyDescent="0.2">
      <c r="A199" s="67" t="s">
        <v>174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286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800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800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800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800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7" t="s">
        <v>183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287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3600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3600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3600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3600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0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0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24.2" customHeight="1" x14ac:dyDescent="0.2">
      <c r="A201" s="67" t="s">
        <v>169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288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1358828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1358828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1293905.1000000001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1293905.1000000001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64922.899999999907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64922.899999999907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7" t="s">
        <v>201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289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44400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44400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19854.650000000001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19854.650000000001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24545.35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24545.35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12.75" x14ac:dyDescent="0.2">
      <c r="A203" s="67" t="s">
        <v>177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290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557312.78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557312.78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390000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390000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167312.78000000003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167312.78000000003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191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291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11691.4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11691.4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11691.4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11691.4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48.6" customHeight="1" x14ac:dyDescent="0.2">
      <c r="A205" s="67" t="s">
        <v>179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292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122500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122500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72110.02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72110.02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50389.979999999996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50389.979999999996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181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293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475451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475451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306621.94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306621.94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168829.06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168829.06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12.75" x14ac:dyDescent="0.2">
      <c r="A207" s="67" t="s">
        <v>183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294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119400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119400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40933.96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40933.96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78466.040000000008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78466.040000000008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185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295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7000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7000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5969.82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5969.82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1030.1800000000003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1030.1800000000003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7" t="s">
        <v>187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296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92411.22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92411.22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67411.22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67411.22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25000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25000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7" t="s">
        <v>206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297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21369.599999999999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21369.599999999999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12494.31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12494.31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8875.2899999999991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8875.2899999999991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12.75" x14ac:dyDescent="0.2">
      <c r="A211" s="67" t="s">
        <v>193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298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3664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3664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2748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2748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916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916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36.4" customHeight="1" x14ac:dyDescent="0.2">
      <c r="A212" s="67" t="s">
        <v>299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300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3435100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3435100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3430300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3430300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4800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4800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36.4" customHeight="1" x14ac:dyDescent="0.2">
      <c r="A213" s="67" t="s">
        <v>299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301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2206700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2206700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1912233.2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1912233.2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294466.80000000005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294466.80000000005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36.4" customHeight="1" x14ac:dyDescent="0.2">
      <c r="A214" s="67" t="s">
        <v>299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302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30186000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30186000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26495259.609999999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26495259.609999999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3690740.3900000006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3690740.3900000006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36.4" customHeight="1" x14ac:dyDescent="0.2">
      <c r="A215" s="67" t="s">
        <v>299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303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41925.65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41925.65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41925.65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41925.65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36.4" customHeight="1" x14ac:dyDescent="0.2">
      <c r="A216" s="67" t="s">
        <v>299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304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20188242.699999999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20188242.699999999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20188242.699999999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20188242.699999999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36.4" customHeight="1" x14ac:dyDescent="0.2">
      <c r="A217" s="67" t="s">
        <v>299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305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26045364.079999998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26045364.079999998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25971762.34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25971762.34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73601.739999998361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73601.739999998361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36.4" customHeight="1" x14ac:dyDescent="0.2">
      <c r="A218" s="67" t="s">
        <v>299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306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8000000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8000000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8000000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8000000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7" t="s">
        <v>167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307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1816189.01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1816189.01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1676855.32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1676855.32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139333.68999999994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139333.68999999994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7" t="s">
        <v>172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308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8745.99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8745.99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8745.99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8745.99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7" t="s">
        <v>169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309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551133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551133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506410.31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506410.31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44722.69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44722.69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12.75" x14ac:dyDescent="0.2">
      <c r="A222" s="67" t="s">
        <v>201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310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10394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10394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1817.78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1817.78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8576.2199999999993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8576.2199999999993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12.75" x14ac:dyDescent="0.2">
      <c r="A223" s="67" t="s">
        <v>191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311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8606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8606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7448.26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7"/>
        <v>7448.26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8"/>
        <v>1157.7399999999998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9"/>
        <v>1157.7399999999998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24.2" customHeight="1" x14ac:dyDescent="0.2">
      <c r="A224" s="67" t="s">
        <v>181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312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5000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5000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2200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7"/>
        <v>2200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8"/>
        <v>2800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9"/>
        <v>2800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183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313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10800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10800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10800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ref="DX225:DX288" si="10">CH225+CX225+DK225</f>
        <v>10800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ref="EK225:EK288" si="11">BC225-DX225</f>
        <v>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ref="EX225:EX288" si="12">BU225-DX225</f>
        <v>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7" t="s">
        <v>206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314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8400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8400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2988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2988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5412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5412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315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316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10000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10000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10000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10000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167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317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2195596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2195596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1934142.79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1934142.79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261453.20999999996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261453.20999999996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7" t="s">
        <v>169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318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663072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663072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584111.12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584111.12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78960.88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78960.88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7" t="s">
        <v>201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319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34221.71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34221.71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26478.639999999999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26478.639999999999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7743.07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7743.07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12.75" x14ac:dyDescent="0.2">
      <c r="A231" s="67" t="s">
        <v>191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320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14054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14054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14054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14054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181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321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6300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6300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6300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6300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12.75" x14ac:dyDescent="0.2">
      <c r="A233" s="67" t="s">
        <v>183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322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8905.98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8905.98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8905.98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8905.98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185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323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4818.3100000000004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4818.3100000000004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4813.8100000000004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4813.8100000000004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4.5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4.5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187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324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60000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60000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51801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51801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8199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8199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7" t="s">
        <v>206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325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25000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25000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25000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25000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193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326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6000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6000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3824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3824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2176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2176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7" t="s">
        <v>167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327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7757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7757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0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7757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7757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7" t="s">
        <v>169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328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2343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2343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2343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2343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12.75" x14ac:dyDescent="0.2">
      <c r="A240" s="67" t="s">
        <v>183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329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318000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318000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286000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286000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32000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32000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167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330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2955583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2955583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2564642.2599999998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2564642.2599999998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390940.74000000022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390940.74000000022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24.2" customHeight="1" x14ac:dyDescent="0.2">
      <c r="A242" s="67" t="s">
        <v>169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331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822174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822174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723916.52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723916.52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98257.479999999981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98257.479999999981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167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332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3456.22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3456.22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3456.22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3456.22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24.2" customHeight="1" x14ac:dyDescent="0.2">
      <c r="A244" s="67" t="s">
        <v>169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333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1043.78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1043.78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0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1043.78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1043.78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12.75" x14ac:dyDescent="0.2">
      <c r="A245" s="67" t="s">
        <v>167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334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7775707.3499999996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7775707.3499999996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7681078.3499999996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7681078.3499999996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94629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94629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24.2" customHeight="1" x14ac:dyDescent="0.2">
      <c r="A246" s="67" t="s">
        <v>172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335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38572.65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38572.65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38572.65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38572.65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174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336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496840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496840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454440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454440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42400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42400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183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337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188506.13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188506.13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173446.13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173446.13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15060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15060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169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338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2359941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2359941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2314901.4700000002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2314901.4700000002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45039.529999999795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45039.529999999795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201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339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47942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47942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31840.86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31840.86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16101.14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16101.14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177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340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1605891.2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1605891.2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856230.7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856230.7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749660.5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749660.5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12.75" x14ac:dyDescent="0.2">
      <c r="A252" s="67" t="s">
        <v>191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341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162607.38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162607.38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131520.53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131520.53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31086.850000000006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31086.850000000006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4.2" customHeight="1" x14ac:dyDescent="0.2">
      <c r="A253" s="67" t="s">
        <v>181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342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1048506.49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1048506.49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1003849.67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1003849.67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44656.819999999949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44656.819999999949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183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343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806263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806263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480732.86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480732.86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325530.14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325530.14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2.75" x14ac:dyDescent="0.2">
      <c r="A255" s="67" t="s">
        <v>185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344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31392.62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31392.62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31392.62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31392.62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255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345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8150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8150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8150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8150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24.2" customHeight="1" x14ac:dyDescent="0.2">
      <c r="A257" s="67" t="s">
        <v>187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346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2396743.2799999998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2396743.2799999998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1459986.78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1459986.78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936756.49999999977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936756.49999999977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24.2" customHeight="1" x14ac:dyDescent="0.2">
      <c r="A258" s="67" t="s">
        <v>206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347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44170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44170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44170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44170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36.4" customHeight="1" x14ac:dyDescent="0.2">
      <c r="A259" s="67" t="s">
        <v>189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348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6880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6880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6880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6880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12.75" x14ac:dyDescent="0.2">
      <c r="A260" s="67" t="s">
        <v>193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349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120000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120000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54201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54201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65799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65799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24.2" customHeight="1" x14ac:dyDescent="0.2">
      <c r="A261" s="67" t="s">
        <v>315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350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37352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37352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37352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37352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4.2" customHeight="1" x14ac:dyDescent="0.2">
      <c r="A262" s="67" t="s">
        <v>351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352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119662.26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119662.26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94904.9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94904.9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24757.360000000001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24757.360000000001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183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353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93499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93499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93499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93499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0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0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36.4" customHeight="1" x14ac:dyDescent="0.2">
      <c r="A264" s="67" t="s">
        <v>189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354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26580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26580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26580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26580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12.75" x14ac:dyDescent="0.2">
      <c r="A265" s="67" t="s">
        <v>183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355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10010.86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10010.86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10010.86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10010.86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0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0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24.2" customHeight="1" x14ac:dyDescent="0.2">
      <c r="A266" s="67" t="s">
        <v>267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356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181502.07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181502.07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181502.07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181502.07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167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357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13961405.369999999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13961405.369999999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>
        <v>13127479.15</v>
      </c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13127479.15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833926.21999999881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833926.21999999881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24.2" customHeight="1" x14ac:dyDescent="0.2">
      <c r="A268" s="67" t="s">
        <v>172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358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15162.63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15162.63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15162.63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15162.63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174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359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6400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6400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6400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6400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0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0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183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360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19500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19500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18400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18400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1100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1100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169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361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4175935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4175935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3968726.82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3968726.82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207208.18000000017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207208.18000000017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201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362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407759.18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407759.18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170442.34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170442.34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237316.84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237316.84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12.75" x14ac:dyDescent="0.2">
      <c r="A273" s="67" t="s">
        <v>177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363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2822437.3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2822437.3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1507945.4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1507945.4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1314491.8999999999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1314491.8999999999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191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364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51650.92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51650.92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37162.589999999997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37162.589999999997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14488.330000000002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14488.330000000002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24.2" customHeight="1" x14ac:dyDescent="0.2">
      <c r="A275" s="67" t="s">
        <v>181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365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1509051.74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1509051.74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909738.51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909738.51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599313.23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599313.23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12.75" x14ac:dyDescent="0.2">
      <c r="A276" s="67" t="s">
        <v>183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366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4792499.3899999997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4792499.3899999997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2925914.34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2925914.34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1866585.0499999998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1866585.0499999998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185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367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36076.75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36076.75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36076.75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36076.75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0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0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24.2" customHeight="1" x14ac:dyDescent="0.2">
      <c r="A278" s="67" t="s">
        <v>187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368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1929795.99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1929795.99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1183085.5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1183085.5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746710.49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746710.49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24.2" customHeight="1" x14ac:dyDescent="0.2">
      <c r="A279" s="67" t="s">
        <v>206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369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94989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94989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33989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33989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61000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61000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12.75" x14ac:dyDescent="0.2">
      <c r="A280" s="67" t="s">
        <v>191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370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832678.14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832678.14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535159.96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535159.96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297518.18000000005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297518.18000000005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193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371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7126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7126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7126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7126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0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0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193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372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95674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95674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95068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95068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606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606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167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373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372887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372887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280768.48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280768.48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92118.520000000019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92118.520000000019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24.2" customHeight="1" x14ac:dyDescent="0.2">
      <c r="A284" s="67" t="s">
        <v>169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374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112613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112613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82813.710000000006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82813.710000000006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29799.289999999994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29799.289999999994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183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375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8400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8400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5600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5600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2800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2800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376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377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945912.4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945912.4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945912.4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945912.4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167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378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1098616.97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1098616.97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>
        <v>866775.02</v>
      </c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0"/>
        <v>866775.02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1"/>
        <v>231841.94999999995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2"/>
        <v>231841.94999999995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7" t="s">
        <v>169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379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331783.03000000003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331783.03000000003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257740.06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0"/>
        <v>257740.06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1"/>
        <v>74042.97000000003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2"/>
        <v>74042.97000000003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12.75" x14ac:dyDescent="0.2">
      <c r="A289" s="67" t="s">
        <v>183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380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50000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50000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ref="DX289:DX352" si="13">CH289+CX289+DK289</f>
        <v>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ref="EK289:EK352" si="14">BC289-DX289</f>
        <v>50000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ref="EX289:EX352" si="15">BU289-DX289</f>
        <v>50000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12.75" x14ac:dyDescent="0.2">
      <c r="A290" s="67" t="s">
        <v>167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381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670165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670165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623970.02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623970.02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46194.979999999981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46194.979999999981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24.2" customHeight="1" x14ac:dyDescent="0.2">
      <c r="A291" s="67" t="s">
        <v>169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382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202372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202372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188438.95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188438.95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13933.049999999988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13933.049999999988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24.2" customHeight="1" x14ac:dyDescent="0.2">
      <c r="A292" s="67" t="s">
        <v>206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383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6300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6300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6300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6300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0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0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36.4" customHeight="1" x14ac:dyDescent="0.2">
      <c r="A293" s="67" t="s">
        <v>189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384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25000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25000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11666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11666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13334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13334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2.75" x14ac:dyDescent="0.2">
      <c r="A294" s="67" t="s">
        <v>193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385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417000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417000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417000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417000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0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0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191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386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115400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115400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/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115400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115400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12.75" x14ac:dyDescent="0.2">
      <c r="A296" s="67" t="s">
        <v>167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387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392199.57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392199.57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292280.15999999997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292280.15999999997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99919.410000000033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99919.410000000033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24.2" customHeight="1" x14ac:dyDescent="0.2">
      <c r="A297" s="67" t="s">
        <v>172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388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2270.88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2270.88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2270.88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2270.88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24.2" customHeight="1" x14ac:dyDescent="0.2">
      <c r="A298" s="67" t="s">
        <v>169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389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119129.55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119129.55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87820.6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87820.6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31308.949999999997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31308.949999999997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12.75" x14ac:dyDescent="0.2">
      <c r="A299" s="67" t="s">
        <v>167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390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386712.45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386712.45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250014.75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250014.75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136697.70000000001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136697.70000000001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169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391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116787.55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116787.55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75564.52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75564.52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41223.03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41223.03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12.75" x14ac:dyDescent="0.2">
      <c r="A301" s="67" t="s">
        <v>183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392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9800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9800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9800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9800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24.2" customHeight="1" x14ac:dyDescent="0.2">
      <c r="A302" s="67" t="s">
        <v>255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393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50500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50500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/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50500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50500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167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394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552.99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552.99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491.55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491.55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61.44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61.44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24.2" customHeight="1" x14ac:dyDescent="0.2">
      <c r="A304" s="67" t="s">
        <v>169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395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167.01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167.01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148.44999999999999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148.44999999999999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18.560000000000002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18.560000000000002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167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396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295230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295230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162240.76999999999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162240.76999999999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132989.23000000001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132989.23000000001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24.2" customHeight="1" x14ac:dyDescent="0.2">
      <c r="A306" s="67" t="s">
        <v>169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397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89161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89161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48994.58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48994.58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40166.42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40166.42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7" t="s">
        <v>177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398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2372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2372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2372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2372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181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399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84300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84300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/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0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84300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84300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183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400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86446.12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86446.12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86446.12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86446.12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36.4" customHeight="1" x14ac:dyDescent="0.2">
      <c r="A310" s="67" t="s">
        <v>189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401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655288.88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655288.88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644127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644127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11161.880000000005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11161.880000000005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267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402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150000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150000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150000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150000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7" t="s">
        <v>403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404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49327.199999999997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49327.199999999997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24663.599999999999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24663.599999999999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24663.599999999999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24663.599999999999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4.2" customHeight="1" x14ac:dyDescent="0.2">
      <c r="A313" s="67" t="s">
        <v>351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405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11308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11308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11308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11308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185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406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163200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163200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/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163200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163200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12.75" x14ac:dyDescent="0.2">
      <c r="A315" s="67" t="s">
        <v>183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407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394989.14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394989.14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27303.8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27303.8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367685.34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367685.34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167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408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712900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712900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637559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637559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75341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75341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24.2" customHeight="1" x14ac:dyDescent="0.2">
      <c r="A317" s="67" t="s">
        <v>169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409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215300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215300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192544.96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192544.96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22755.040000000008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22755.040000000008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7" t="s">
        <v>181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410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202000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202000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151264.79999999999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151264.79999999999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50735.200000000012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50735.200000000012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167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411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3077016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3077016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2784345.16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2784345.16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292670.83999999985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292670.83999999985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24.2" customHeight="1" x14ac:dyDescent="0.2">
      <c r="A320" s="67" t="s">
        <v>169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412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929261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929261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834288.26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834288.26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94972.739999999991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94972.739999999991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201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413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7700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7700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6328.06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6328.06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1371.9399999999996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1371.9399999999996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12.75" x14ac:dyDescent="0.2">
      <c r="A322" s="67" t="s">
        <v>191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414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2000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2000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2000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2000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12.75" x14ac:dyDescent="0.2">
      <c r="A323" s="67" t="s">
        <v>183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415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513000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513000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402833.25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402833.25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110166.75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110166.75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24.2" customHeight="1" x14ac:dyDescent="0.2">
      <c r="A324" s="67" t="s">
        <v>255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416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247500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247500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3550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3550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243950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243950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24.2" customHeight="1" x14ac:dyDescent="0.2">
      <c r="A325" s="67" t="s">
        <v>206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417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41572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41572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13099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13099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28473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28473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12.75" x14ac:dyDescent="0.2">
      <c r="A326" s="67" t="s">
        <v>193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418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3000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3000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3000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3000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7" t="s">
        <v>167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419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472307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472307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>
        <v>428221.8</v>
      </c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428221.8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44085.200000000012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44085.200000000012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24.2" customHeight="1" x14ac:dyDescent="0.2">
      <c r="A328" s="67" t="s">
        <v>169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420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142637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142637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129322.98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129322.98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13314.020000000004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13314.020000000004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12.75" x14ac:dyDescent="0.2">
      <c r="A329" s="67" t="s">
        <v>183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421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232900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232900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194080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194080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38820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38820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12.75" x14ac:dyDescent="0.2">
      <c r="A330" s="67" t="s">
        <v>183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422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1540000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1540000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/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1540000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1540000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48.6" customHeight="1" x14ac:dyDescent="0.2">
      <c r="A331" s="67" t="s">
        <v>423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424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131500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131500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131400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131400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100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100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60.75" customHeight="1" x14ac:dyDescent="0.2">
      <c r="A332" s="67" t="s">
        <v>425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426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68500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68500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>
        <v>35000</v>
      </c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35000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33500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33500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2.75" x14ac:dyDescent="0.2">
      <c r="A333" s="67" t="s">
        <v>183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427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753800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753800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/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0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753800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753800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60.75" customHeight="1" x14ac:dyDescent="0.2">
      <c r="A334" s="67" t="s">
        <v>428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429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6452700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6452700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4560163.2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4560163.2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1892536.7999999998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1892536.7999999998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12.75" x14ac:dyDescent="0.2">
      <c r="A335" s="67" t="s">
        <v>183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430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21115390.760000002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21115390.760000002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6334617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6334617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14780773.760000002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14780773.760000002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60.75" customHeight="1" x14ac:dyDescent="0.2">
      <c r="A336" s="67" t="s">
        <v>428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431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1200000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1200000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893083.11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893083.11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306916.89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306916.89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60.75" customHeight="1" x14ac:dyDescent="0.2">
      <c r="A337" s="67" t="s">
        <v>425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432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772000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772000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772000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772000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0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0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12.75" x14ac:dyDescent="0.2">
      <c r="A338" s="67" t="s">
        <v>191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433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767300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767300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/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767300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767300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12.75" x14ac:dyDescent="0.2">
      <c r="A339" s="67" t="s">
        <v>183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434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2396760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2396760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2232486.5499999998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2232486.5499999998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164273.45000000019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164273.45000000019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12.75" x14ac:dyDescent="0.2">
      <c r="A340" s="67" t="s">
        <v>183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435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1154000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1154000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554000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554000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600000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600000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12.75" x14ac:dyDescent="0.2">
      <c r="A341" s="67" t="s">
        <v>183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436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25000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25000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/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0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25000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25000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12.75" x14ac:dyDescent="0.2">
      <c r="A342" s="67" t="s">
        <v>183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437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154930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154930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88000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88000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66930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66930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12.75" x14ac:dyDescent="0.2">
      <c r="A343" s="67" t="s">
        <v>177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438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10000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10000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5930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5930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4070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4070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36.4" customHeight="1" x14ac:dyDescent="0.2">
      <c r="A344" s="67" t="s">
        <v>189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439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180070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180070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180070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180070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24.2" customHeight="1" x14ac:dyDescent="0.2">
      <c r="A345" s="67" t="s">
        <v>351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440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810000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810000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810000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810000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36.4" customHeight="1" x14ac:dyDescent="0.2">
      <c r="A346" s="67" t="s">
        <v>189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441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50000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50000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/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0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50000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50000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2.75" x14ac:dyDescent="0.2">
      <c r="A347" s="67" t="s">
        <v>183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442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350800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350800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203784.2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203784.2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147015.79999999999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147015.79999999999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24.2" customHeight="1" x14ac:dyDescent="0.2">
      <c r="A348" s="67" t="s">
        <v>267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443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796653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796653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/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796653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796653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24.2" customHeight="1" x14ac:dyDescent="0.2">
      <c r="A349" s="67" t="s">
        <v>267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444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1331820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1331820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1331820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1331820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0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0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7" t="s">
        <v>183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445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151625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151625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151625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151625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0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0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24.2" customHeight="1" x14ac:dyDescent="0.2">
      <c r="A351" s="67" t="s">
        <v>351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446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15000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15000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15000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3"/>
        <v>15000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4"/>
        <v>0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5"/>
        <v>0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12.75" x14ac:dyDescent="0.2">
      <c r="A352" s="67" t="s">
        <v>177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447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34675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34675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19160.509999999998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3"/>
        <v>19160.509999999998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4"/>
        <v>15514.490000000002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5"/>
        <v>15514.490000000002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12.75" x14ac:dyDescent="0.2">
      <c r="A353" s="67" t="s">
        <v>183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448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64620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64620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64620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ref="DX353:DX367" si="16">CH353+CX353+DK353</f>
        <v>64620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ref="EK353:EK366" si="17">BC353-DX353</f>
        <v>0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ref="EX353:EX366" si="18">BU353-DX353</f>
        <v>0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36.4" customHeight="1" x14ac:dyDescent="0.2">
      <c r="A354" s="67" t="s">
        <v>189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449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76080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76080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61800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61800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14280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14280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60.75" customHeight="1" x14ac:dyDescent="0.2">
      <c r="A355" s="67" t="s">
        <v>428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450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2727500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2727500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2045494.08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2045494.08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682005.91999999993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682005.91999999993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36.4" customHeight="1" x14ac:dyDescent="0.2">
      <c r="A356" s="67" t="s">
        <v>210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451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4700158.26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4700158.26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>
        <v>4656380.51</v>
      </c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4656380.51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43777.75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43777.75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36.4" customHeight="1" x14ac:dyDescent="0.2">
      <c r="A357" s="67" t="s">
        <v>210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452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671070.86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671070.86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>
        <v>671070.86</v>
      </c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671070.86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0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0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36.4" customHeight="1" x14ac:dyDescent="0.2">
      <c r="A358" s="67" t="s">
        <v>210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453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62500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62500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62500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62500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0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0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36.4" customHeight="1" x14ac:dyDescent="0.2">
      <c r="A359" s="67" t="s">
        <v>210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454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125000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125000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125000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125000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0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0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36.4" customHeight="1" x14ac:dyDescent="0.2">
      <c r="A360" s="67" t="s">
        <v>210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455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21354321.420000002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21354321.420000002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20414755.84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20414755.84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939565.58000000194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939565.58000000194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36.4" customHeight="1" x14ac:dyDescent="0.2">
      <c r="A361" s="67" t="s">
        <v>210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456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3523797.31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3523797.31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>
        <v>3523797.31</v>
      </c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3523797.31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0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0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12.75" x14ac:dyDescent="0.2">
      <c r="A362" s="67" t="s">
        <v>167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457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>
        <v>16711388.83</v>
      </c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>
        <v>16711388.83</v>
      </c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/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0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16711388.83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16711388.83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24.2" customHeight="1" x14ac:dyDescent="0.2">
      <c r="A363" s="67" t="s">
        <v>169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458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5046838.2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5046838.2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/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0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5046838.2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5046838.2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36.4" customHeight="1" x14ac:dyDescent="0.2">
      <c r="A364" s="67" t="s">
        <v>210</v>
      </c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8"/>
      <c r="AK364" s="58"/>
      <c r="AL364" s="59"/>
      <c r="AM364" s="59"/>
      <c r="AN364" s="59"/>
      <c r="AO364" s="59"/>
      <c r="AP364" s="59"/>
      <c r="AQ364" s="59" t="s">
        <v>459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63134678.5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63134678.5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>
        <v>52047199.240000002</v>
      </c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52047199.240000002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11087479.259999998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11087479.259999998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36.4" customHeight="1" x14ac:dyDescent="0.2">
      <c r="A365" s="67" t="s">
        <v>210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8"/>
      <c r="AK365" s="58"/>
      <c r="AL365" s="59"/>
      <c r="AM365" s="59"/>
      <c r="AN365" s="59"/>
      <c r="AO365" s="59"/>
      <c r="AP365" s="59"/>
      <c r="AQ365" s="59" t="s">
        <v>460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6646591.8300000001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6646591.8300000001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>
        <v>6646591.8300000001</v>
      </c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6646591.8300000001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0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0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12.75" x14ac:dyDescent="0.2">
      <c r="A366" s="67" t="s">
        <v>191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8"/>
      <c r="AK366" s="58"/>
      <c r="AL366" s="59"/>
      <c r="AM366" s="59"/>
      <c r="AN366" s="59"/>
      <c r="AO366" s="59"/>
      <c r="AP366" s="59"/>
      <c r="AQ366" s="59" t="s">
        <v>461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>
        <v>709900</v>
      </c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>
        <v>709900</v>
      </c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/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0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709900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709900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24" customHeight="1" x14ac:dyDescent="0.2">
      <c r="A367" s="73" t="s">
        <v>462</v>
      </c>
      <c r="B367" s="73"/>
      <c r="C367" s="73"/>
      <c r="D367" s="73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4"/>
      <c r="AK367" s="75" t="s">
        <v>463</v>
      </c>
      <c r="AL367" s="76"/>
      <c r="AM367" s="76"/>
      <c r="AN367" s="76"/>
      <c r="AO367" s="76"/>
      <c r="AP367" s="76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2">
        <v>-74094708.629999995</v>
      </c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>
        <v>-74094708.629999995</v>
      </c>
      <c r="BV367" s="72"/>
      <c r="BW367" s="72"/>
      <c r="BX367" s="72"/>
      <c r="BY367" s="72"/>
      <c r="BZ367" s="72"/>
      <c r="CA367" s="72"/>
      <c r="CB367" s="72"/>
      <c r="CC367" s="72"/>
      <c r="CD367" s="72"/>
      <c r="CE367" s="72"/>
      <c r="CF367" s="72"/>
      <c r="CG367" s="72"/>
      <c r="CH367" s="72">
        <v>74407509.519999996</v>
      </c>
      <c r="CI367" s="72"/>
      <c r="CJ367" s="72"/>
      <c r="CK367" s="72"/>
      <c r="CL367" s="72"/>
      <c r="CM367" s="72"/>
      <c r="CN367" s="72"/>
      <c r="CO367" s="72"/>
      <c r="CP367" s="72"/>
      <c r="CQ367" s="72"/>
      <c r="CR367" s="72"/>
      <c r="CS367" s="72"/>
      <c r="CT367" s="72"/>
      <c r="CU367" s="72"/>
      <c r="CV367" s="72"/>
      <c r="CW367" s="72"/>
      <c r="CX367" s="72"/>
      <c r="CY367" s="72"/>
      <c r="CZ367" s="72"/>
      <c r="DA367" s="72"/>
      <c r="DB367" s="72"/>
      <c r="DC367" s="72"/>
      <c r="DD367" s="72"/>
      <c r="DE367" s="72"/>
      <c r="DF367" s="72"/>
      <c r="DG367" s="72"/>
      <c r="DH367" s="72"/>
      <c r="DI367" s="72"/>
      <c r="DJ367" s="72"/>
      <c r="DK367" s="72"/>
      <c r="DL367" s="72"/>
      <c r="DM367" s="72"/>
      <c r="DN367" s="72"/>
      <c r="DO367" s="72"/>
      <c r="DP367" s="72"/>
      <c r="DQ367" s="72"/>
      <c r="DR367" s="72"/>
      <c r="DS367" s="72"/>
      <c r="DT367" s="72"/>
      <c r="DU367" s="72"/>
      <c r="DV367" s="72"/>
      <c r="DW367" s="72"/>
      <c r="DX367" s="62">
        <f t="shared" si="16"/>
        <v>74407509.519999996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72"/>
      <c r="EL367" s="72"/>
      <c r="EM367" s="72"/>
      <c r="EN367" s="72"/>
      <c r="EO367" s="72"/>
      <c r="EP367" s="72"/>
      <c r="EQ367" s="72"/>
      <c r="ER367" s="72"/>
      <c r="ES367" s="72"/>
      <c r="ET367" s="72"/>
      <c r="EU367" s="72"/>
      <c r="EV367" s="72"/>
      <c r="EW367" s="72"/>
      <c r="EX367" s="72"/>
      <c r="EY367" s="72"/>
      <c r="EZ367" s="72"/>
      <c r="FA367" s="72"/>
      <c r="FB367" s="72"/>
      <c r="FC367" s="72"/>
      <c r="FD367" s="72"/>
      <c r="FE367" s="72"/>
      <c r="FF367" s="72"/>
      <c r="FG367" s="72"/>
      <c r="FH367" s="72"/>
      <c r="FI367" s="72"/>
      <c r="FJ367" s="78"/>
    </row>
    <row r="368" spans="1:166" ht="24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</row>
    <row r="369" spans="1:166" ht="35.2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</row>
    <row r="370" spans="1:166" ht="35.2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</row>
    <row r="371" spans="1:166" ht="12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</row>
    <row r="372" spans="1:166" ht="8.2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</row>
    <row r="373" spans="1:166" ht="9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</row>
    <row r="374" spans="1:16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6" t="s">
        <v>464</v>
      </c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6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2" t="s">
        <v>465</v>
      </c>
    </row>
    <row r="375" spans="1:166" ht="12.75" customHeight="1" x14ac:dyDescent="0.2">
      <c r="A375" s="7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71"/>
      <c r="CB375" s="71"/>
      <c r="CC375" s="71"/>
      <c r="CD375" s="71"/>
      <c r="CE375" s="71"/>
      <c r="CF375" s="71"/>
      <c r="CG375" s="71"/>
      <c r="CH375" s="71"/>
      <c r="CI375" s="71"/>
      <c r="CJ375" s="71"/>
      <c r="CK375" s="71"/>
      <c r="CL375" s="71"/>
      <c r="CM375" s="71"/>
      <c r="CN375" s="71"/>
      <c r="CO375" s="71"/>
      <c r="CP375" s="71"/>
      <c r="CQ375" s="71"/>
      <c r="CR375" s="71"/>
      <c r="CS375" s="71"/>
      <c r="CT375" s="71"/>
      <c r="CU375" s="71"/>
      <c r="CV375" s="71"/>
      <c r="CW375" s="71"/>
      <c r="CX375" s="71"/>
      <c r="CY375" s="71"/>
      <c r="CZ375" s="71"/>
      <c r="DA375" s="71"/>
      <c r="DB375" s="71"/>
      <c r="DC375" s="71"/>
      <c r="DD375" s="71"/>
      <c r="DE375" s="71"/>
      <c r="DF375" s="71"/>
      <c r="DG375" s="71"/>
      <c r="DH375" s="71"/>
      <c r="DI375" s="71"/>
      <c r="DJ375" s="71"/>
      <c r="DK375" s="71"/>
      <c r="DL375" s="71"/>
      <c r="DM375" s="71"/>
      <c r="DN375" s="71"/>
      <c r="DO375" s="71"/>
      <c r="DP375" s="71"/>
      <c r="DQ375" s="71"/>
      <c r="DR375" s="71"/>
      <c r="DS375" s="71"/>
      <c r="DT375" s="71"/>
      <c r="DU375" s="71"/>
      <c r="DV375" s="71"/>
      <c r="DW375" s="71"/>
      <c r="DX375" s="71"/>
      <c r="DY375" s="71"/>
      <c r="DZ375" s="71"/>
      <c r="EA375" s="71"/>
      <c r="EB375" s="71"/>
      <c r="EC375" s="71"/>
      <c r="ED375" s="71"/>
      <c r="EE375" s="71"/>
      <c r="EF375" s="71"/>
      <c r="EG375" s="71"/>
      <c r="EH375" s="71"/>
      <c r="EI375" s="71"/>
      <c r="EJ375" s="71"/>
      <c r="EK375" s="71"/>
      <c r="EL375" s="71"/>
      <c r="EM375" s="71"/>
      <c r="EN375" s="71"/>
      <c r="EO375" s="71"/>
      <c r="EP375" s="71"/>
      <c r="EQ375" s="71"/>
      <c r="ER375" s="71"/>
      <c r="ES375" s="71"/>
      <c r="ET375" s="71"/>
      <c r="EU375" s="71"/>
      <c r="EV375" s="71"/>
      <c r="EW375" s="71"/>
      <c r="EX375" s="71"/>
      <c r="EY375" s="71"/>
      <c r="EZ375" s="71"/>
      <c r="FA375" s="71"/>
      <c r="FB375" s="71"/>
      <c r="FC375" s="71"/>
      <c r="FD375" s="71"/>
      <c r="FE375" s="71"/>
      <c r="FF375" s="71"/>
      <c r="FG375" s="71"/>
      <c r="FH375" s="71"/>
      <c r="FI375" s="71"/>
      <c r="FJ375" s="71"/>
    </row>
    <row r="376" spans="1:166" ht="11.25" customHeight="1" x14ac:dyDescent="0.2">
      <c r="A376" s="41" t="s">
        <v>21</v>
      </c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2"/>
      <c r="AP376" s="45" t="s">
        <v>22</v>
      </c>
      <c r="AQ376" s="41"/>
      <c r="AR376" s="41"/>
      <c r="AS376" s="41"/>
      <c r="AT376" s="41"/>
      <c r="AU376" s="42"/>
      <c r="AV376" s="45" t="s">
        <v>466</v>
      </c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2"/>
      <c r="BL376" s="45" t="s">
        <v>159</v>
      </c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2"/>
      <c r="CF376" s="35" t="s">
        <v>25</v>
      </c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7"/>
      <c r="ET376" s="45" t="s">
        <v>26</v>
      </c>
      <c r="EU376" s="41"/>
      <c r="EV376" s="41"/>
      <c r="EW376" s="41"/>
      <c r="EX376" s="41"/>
      <c r="EY376" s="41"/>
      <c r="EZ376" s="41"/>
      <c r="FA376" s="41"/>
      <c r="FB376" s="41"/>
      <c r="FC376" s="41"/>
      <c r="FD376" s="41"/>
      <c r="FE376" s="41"/>
      <c r="FF376" s="41"/>
      <c r="FG376" s="41"/>
      <c r="FH376" s="41"/>
      <c r="FI376" s="41"/>
      <c r="FJ376" s="47"/>
    </row>
    <row r="377" spans="1:166" ht="69.75" customHeight="1" x14ac:dyDescent="0.2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4"/>
      <c r="AP377" s="46"/>
      <c r="AQ377" s="43"/>
      <c r="AR377" s="43"/>
      <c r="AS377" s="43"/>
      <c r="AT377" s="43"/>
      <c r="AU377" s="44"/>
      <c r="AV377" s="46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  <c r="BK377" s="44"/>
      <c r="BL377" s="46"/>
      <c r="BM377" s="43"/>
      <c r="BN377" s="43"/>
      <c r="BO377" s="43"/>
      <c r="BP377" s="43"/>
      <c r="BQ377" s="43"/>
      <c r="BR377" s="43"/>
      <c r="BS377" s="43"/>
      <c r="BT377" s="43"/>
      <c r="BU377" s="43"/>
      <c r="BV377" s="43"/>
      <c r="BW377" s="43"/>
      <c r="BX377" s="43"/>
      <c r="BY377" s="43"/>
      <c r="BZ377" s="43"/>
      <c r="CA377" s="43"/>
      <c r="CB377" s="43"/>
      <c r="CC377" s="43"/>
      <c r="CD377" s="43"/>
      <c r="CE377" s="44"/>
      <c r="CF377" s="36" t="s">
        <v>467</v>
      </c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7"/>
      <c r="CW377" s="35" t="s">
        <v>28</v>
      </c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7"/>
      <c r="DN377" s="35" t="s">
        <v>29</v>
      </c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7"/>
      <c r="EE377" s="35" t="s">
        <v>30</v>
      </c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7"/>
      <c r="ET377" s="46"/>
      <c r="EU377" s="43"/>
      <c r="EV377" s="43"/>
      <c r="EW377" s="43"/>
      <c r="EX377" s="43"/>
      <c r="EY377" s="43"/>
      <c r="EZ377" s="43"/>
      <c r="FA377" s="43"/>
      <c r="FB377" s="43"/>
      <c r="FC377" s="43"/>
      <c r="FD377" s="43"/>
      <c r="FE377" s="43"/>
      <c r="FF377" s="43"/>
      <c r="FG377" s="43"/>
      <c r="FH377" s="43"/>
      <c r="FI377" s="43"/>
      <c r="FJ377" s="48"/>
    </row>
    <row r="378" spans="1:166" ht="12" customHeight="1" x14ac:dyDescent="0.2">
      <c r="A378" s="39">
        <v>1</v>
      </c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40"/>
      <c r="AP378" s="29">
        <v>2</v>
      </c>
      <c r="AQ378" s="30"/>
      <c r="AR378" s="30"/>
      <c r="AS378" s="30"/>
      <c r="AT378" s="30"/>
      <c r="AU378" s="31"/>
      <c r="AV378" s="29">
        <v>3</v>
      </c>
      <c r="AW378" s="30"/>
      <c r="AX378" s="30"/>
      <c r="AY378" s="30"/>
      <c r="AZ378" s="30"/>
      <c r="BA378" s="30"/>
      <c r="BB378" s="30"/>
      <c r="BC378" s="30"/>
      <c r="BD378" s="30"/>
      <c r="BE378" s="15"/>
      <c r="BF378" s="15"/>
      <c r="BG378" s="15"/>
      <c r="BH378" s="15"/>
      <c r="BI378" s="15"/>
      <c r="BJ378" s="15"/>
      <c r="BK378" s="38"/>
      <c r="BL378" s="29">
        <v>4</v>
      </c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1"/>
      <c r="CF378" s="29">
        <v>5</v>
      </c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1"/>
      <c r="CW378" s="29">
        <v>6</v>
      </c>
      <c r="CX378" s="30"/>
      <c r="CY378" s="30"/>
      <c r="CZ378" s="30"/>
      <c r="DA378" s="30"/>
      <c r="DB378" s="30"/>
      <c r="DC378" s="30"/>
      <c r="DD378" s="30"/>
      <c r="DE378" s="30"/>
      <c r="DF378" s="30"/>
      <c r="DG378" s="30"/>
      <c r="DH378" s="30"/>
      <c r="DI378" s="30"/>
      <c r="DJ378" s="30"/>
      <c r="DK378" s="30"/>
      <c r="DL378" s="30"/>
      <c r="DM378" s="31"/>
      <c r="DN378" s="29">
        <v>7</v>
      </c>
      <c r="DO378" s="30"/>
      <c r="DP378" s="30"/>
      <c r="DQ378" s="30"/>
      <c r="DR378" s="30"/>
      <c r="DS378" s="30"/>
      <c r="DT378" s="30"/>
      <c r="DU378" s="30"/>
      <c r="DV378" s="30"/>
      <c r="DW378" s="30"/>
      <c r="DX378" s="30"/>
      <c r="DY378" s="30"/>
      <c r="DZ378" s="30"/>
      <c r="EA378" s="30"/>
      <c r="EB378" s="30"/>
      <c r="EC378" s="30"/>
      <c r="ED378" s="31"/>
      <c r="EE378" s="29">
        <v>8</v>
      </c>
      <c r="EF378" s="30"/>
      <c r="EG378" s="30"/>
      <c r="EH378" s="30"/>
      <c r="EI378" s="30"/>
      <c r="EJ378" s="30"/>
      <c r="EK378" s="30"/>
      <c r="EL378" s="30"/>
      <c r="EM378" s="30"/>
      <c r="EN378" s="30"/>
      <c r="EO378" s="30"/>
      <c r="EP378" s="30"/>
      <c r="EQ378" s="30"/>
      <c r="ER378" s="30"/>
      <c r="ES378" s="31"/>
      <c r="ET378" s="49">
        <v>9</v>
      </c>
      <c r="EU378" s="15"/>
      <c r="EV378" s="15"/>
      <c r="EW378" s="15"/>
      <c r="EX378" s="15"/>
      <c r="EY378" s="15"/>
      <c r="EZ378" s="15"/>
      <c r="FA378" s="15"/>
      <c r="FB378" s="15"/>
      <c r="FC378" s="15"/>
      <c r="FD378" s="15"/>
      <c r="FE378" s="15"/>
      <c r="FF378" s="15"/>
      <c r="FG378" s="15"/>
      <c r="FH378" s="15"/>
      <c r="FI378" s="15"/>
      <c r="FJ378" s="16"/>
    </row>
    <row r="379" spans="1:166" ht="37.5" customHeight="1" x14ac:dyDescent="0.2">
      <c r="A379" s="79" t="s">
        <v>468</v>
      </c>
      <c r="B379" s="79"/>
      <c r="C379" s="79"/>
      <c r="D379" s="79"/>
      <c r="E379" s="79"/>
      <c r="F379" s="79"/>
      <c r="G379" s="79"/>
      <c r="H379" s="79"/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  <c r="AA379" s="79"/>
      <c r="AB379" s="79"/>
      <c r="AC379" s="79"/>
      <c r="AD379" s="79"/>
      <c r="AE379" s="79"/>
      <c r="AF379" s="79"/>
      <c r="AG379" s="79"/>
      <c r="AH379" s="79"/>
      <c r="AI379" s="79"/>
      <c r="AJ379" s="79"/>
      <c r="AK379" s="79"/>
      <c r="AL379" s="79"/>
      <c r="AM379" s="79"/>
      <c r="AN379" s="79"/>
      <c r="AO379" s="80"/>
      <c r="AP379" s="51" t="s">
        <v>469</v>
      </c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3"/>
      <c r="BF379" s="33"/>
      <c r="BG379" s="33"/>
      <c r="BH379" s="33"/>
      <c r="BI379" s="33"/>
      <c r="BJ379" s="33"/>
      <c r="BK379" s="54"/>
      <c r="BL379" s="55">
        <v>74094708.629999995</v>
      </c>
      <c r="BM379" s="55"/>
      <c r="BN379" s="55"/>
      <c r="BO379" s="55"/>
      <c r="BP379" s="55"/>
      <c r="BQ379" s="55"/>
      <c r="BR379" s="55"/>
      <c r="BS379" s="55"/>
      <c r="BT379" s="55"/>
      <c r="BU379" s="55"/>
      <c r="BV379" s="55"/>
      <c r="BW379" s="55"/>
      <c r="BX379" s="55"/>
      <c r="BY379" s="55"/>
      <c r="BZ379" s="55"/>
      <c r="CA379" s="55"/>
      <c r="CB379" s="55"/>
      <c r="CC379" s="55"/>
      <c r="CD379" s="55"/>
      <c r="CE379" s="55"/>
      <c r="CF379" s="55">
        <v>-74407509.519999996</v>
      </c>
      <c r="CG379" s="55"/>
      <c r="CH379" s="55"/>
      <c r="CI379" s="55"/>
      <c r="CJ379" s="55"/>
      <c r="CK379" s="55"/>
      <c r="CL379" s="55"/>
      <c r="CM379" s="55"/>
      <c r="CN379" s="55"/>
      <c r="CO379" s="55"/>
      <c r="CP379" s="55"/>
      <c r="CQ379" s="55"/>
      <c r="CR379" s="55"/>
      <c r="CS379" s="55"/>
      <c r="CT379" s="55"/>
      <c r="CU379" s="55"/>
      <c r="CV379" s="55"/>
      <c r="CW379" s="55"/>
      <c r="CX379" s="55"/>
      <c r="CY379" s="55"/>
      <c r="CZ379" s="55"/>
      <c r="DA379" s="55"/>
      <c r="DB379" s="55"/>
      <c r="DC379" s="55"/>
      <c r="DD379" s="55"/>
      <c r="DE379" s="55"/>
      <c r="DF379" s="55"/>
      <c r="DG379" s="55"/>
      <c r="DH379" s="55"/>
      <c r="DI379" s="55"/>
      <c r="DJ379" s="55"/>
      <c r="DK379" s="55"/>
      <c r="DL379" s="55"/>
      <c r="DM379" s="55"/>
      <c r="DN379" s="55"/>
      <c r="DO379" s="55"/>
      <c r="DP379" s="55"/>
      <c r="DQ379" s="55"/>
      <c r="DR379" s="55"/>
      <c r="DS379" s="55"/>
      <c r="DT379" s="55"/>
      <c r="DU379" s="55"/>
      <c r="DV379" s="55"/>
      <c r="DW379" s="55"/>
      <c r="DX379" s="55"/>
      <c r="DY379" s="55"/>
      <c r="DZ379" s="55"/>
      <c r="EA379" s="55"/>
      <c r="EB379" s="55"/>
      <c r="EC379" s="55"/>
      <c r="ED379" s="55"/>
      <c r="EE379" s="55">
        <f t="shared" ref="EE379:EE393" si="19">CF379+CW379+DN379</f>
        <v>-74407509.519999996</v>
      </c>
      <c r="EF379" s="55"/>
      <c r="EG379" s="55"/>
      <c r="EH379" s="55"/>
      <c r="EI379" s="55"/>
      <c r="EJ379" s="55"/>
      <c r="EK379" s="55"/>
      <c r="EL379" s="55"/>
      <c r="EM379" s="55"/>
      <c r="EN379" s="55"/>
      <c r="EO379" s="55"/>
      <c r="EP379" s="55"/>
      <c r="EQ379" s="55"/>
      <c r="ER379" s="55"/>
      <c r="ES379" s="55"/>
      <c r="ET379" s="55">
        <f t="shared" ref="ET379:ET384" si="20">BL379-CF379-CW379-DN379</f>
        <v>148502218.14999998</v>
      </c>
      <c r="EU379" s="55"/>
      <c r="EV379" s="55"/>
      <c r="EW379" s="55"/>
      <c r="EX379" s="55"/>
      <c r="EY379" s="55"/>
      <c r="EZ379" s="55"/>
      <c r="FA379" s="55"/>
      <c r="FB379" s="55"/>
      <c r="FC379" s="55"/>
      <c r="FD379" s="55"/>
      <c r="FE379" s="55"/>
      <c r="FF379" s="55"/>
      <c r="FG379" s="55"/>
      <c r="FH379" s="55"/>
      <c r="FI379" s="55"/>
      <c r="FJ379" s="56"/>
    </row>
    <row r="380" spans="1:166" ht="36.75" customHeight="1" x14ac:dyDescent="0.2">
      <c r="A380" s="81" t="s">
        <v>470</v>
      </c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1"/>
      <c r="AN380" s="81"/>
      <c r="AO380" s="82"/>
      <c r="AP380" s="58" t="s">
        <v>471</v>
      </c>
      <c r="AQ380" s="59"/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59"/>
      <c r="BD380" s="59"/>
      <c r="BE380" s="60"/>
      <c r="BF380" s="12"/>
      <c r="BG380" s="12"/>
      <c r="BH380" s="12"/>
      <c r="BI380" s="12"/>
      <c r="BJ380" s="12"/>
      <c r="BK380" s="61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/>
      <c r="BV380" s="62"/>
      <c r="BW380" s="62"/>
      <c r="BX380" s="62"/>
      <c r="BY380" s="62"/>
      <c r="BZ380" s="62"/>
      <c r="CA380" s="62"/>
      <c r="CB380" s="62"/>
      <c r="CC380" s="62"/>
      <c r="CD380" s="62"/>
      <c r="CE380" s="62"/>
      <c r="CF380" s="62"/>
      <c r="CG380" s="62"/>
      <c r="CH380" s="62"/>
      <c r="CI380" s="62"/>
      <c r="CJ380" s="62"/>
      <c r="CK380" s="62"/>
      <c r="CL380" s="62"/>
      <c r="CM380" s="62"/>
      <c r="CN380" s="62"/>
      <c r="CO380" s="62"/>
      <c r="CP380" s="62"/>
      <c r="CQ380" s="62"/>
      <c r="CR380" s="62"/>
      <c r="CS380" s="62"/>
      <c r="CT380" s="62"/>
      <c r="CU380" s="62"/>
      <c r="CV380" s="62"/>
      <c r="CW380" s="62"/>
      <c r="CX380" s="62"/>
      <c r="CY380" s="62"/>
      <c r="CZ380" s="62"/>
      <c r="DA380" s="62"/>
      <c r="DB380" s="62"/>
      <c r="DC380" s="62"/>
      <c r="DD380" s="62"/>
      <c r="DE380" s="62"/>
      <c r="DF380" s="62"/>
      <c r="DG380" s="62"/>
      <c r="DH380" s="62"/>
      <c r="DI380" s="62"/>
      <c r="DJ380" s="62"/>
      <c r="DK380" s="62"/>
      <c r="DL380" s="62"/>
      <c r="DM380" s="62"/>
      <c r="DN380" s="62"/>
      <c r="DO380" s="62"/>
      <c r="DP380" s="62"/>
      <c r="DQ380" s="62"/>
      <c r="DR380" s="62"/>
      <c r="DS380" s="62"/>
      <c r="DT380" s="62"/>
      <c r="DU380" s="62"/>
      <c r="DV380" s="62"/>
      <c r="DW380" s="62"/>
      <c r="DX380" s="62"/>
      <c r="DY380" s="62"/>
      <c r="DZ380" s="62"/>
      <c r="EA380" s="62"/>
      <c r="EB380" s="62"/>
      <c r="EC380" s="62"/>
      <c r="ED380" s="62"/>
      <c r="EE380" s="63">
        <f t="shared" si="19"/>
        <v>0</v>
      </c>
      <c r="EF380" s="64"/>
      <c r="EG380" s="64"/>
      <c r="EH380" s="64"/>
      <c r="EI380" s="64"/>
      <c r="EJ380" s="64"/>
      <c r="EK380" s="64"/>
      <c r="EL380" s="64"/>
      <c r="EM380" s="64"/>
      <c r="EN380" s="64"/>
      <c r="EO380" s="64"/>
      <c r="EP380" s="64"/>
      <c r="EQ380" s="64"/>
      <c r="ER380" s="64"/>
      <c r="ES380" s="65"/>
      <c r="ET380" s="63">
        <f t="shared" si="20"/>
        <v>0</v>
      </c>
      <c r="EU380" s="64"/>
      <c r="EV380" s="64"/>
      <c r="EW380" s="64"/>
      <c r="EX380" s="64"/>
      <c r="EY380" s="64"/>
      <c r="EZ380" s="64"/>
      <c r="FA380" s="64"/>
      <c r="FB380" s="64"/>
      <c r="FC380" s="64"/>
      <c r="FD380" s="64"/>
      <c r="FE380" s="64"/>
      <c r="FF380" s="64"/>
      <c r="FG380" s="64"/>
      <c r="FH380" s="64"/>
      <c r="FI380" s="64"/>
      <c r="FJ380" s="83"/>
    </row>
    <row r="381" spans="1:166" ht="17.25" customHeight="1" x14ac:dyDescent="0.2">
      <c r="A381" s="87" t="s">
        <v>472</v>
      </c>
      <c r="B381" s="87"/>
      <c r="C381" s="87"/>
      <c r="D381" s="87"/>
      <c r="E381" s="87"/>
      <c r="F381" s="87"/>
      <c r="G381" s="87"/>
      <c r="H381" s="87"/>
      <c r="I381" s="87"/>
      <c r="J381" s="87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  <c r="AA381" s="87"/>
      <c r="AB381" s="87"/>
      <c r="AC381" s="87"/>
      <c r="AD381" s="87"/>
      <c r="AE381" s="87"/>
      <c r="AF381" s="87"/>
      <c r="AG381" s="87"/>
      <c r="AH381" s="87"/>
      <c r="AI381" s="87"/>
      <c r="AJ381" s="87"/>
      <c r="AK381" s="87"/>
      <c r="AL381" s="87"/>
      <c r="AM381" s="87"/>
      <c r="AN381" s="87"/>
      <c r="AO381" s="88"/>
      <c r="AP381" s="23"/>
      <c r="AQ381" s="24"/>
      <c r="AR381" s="24"/>
      <c r="AS381" s="24"/>
      <c r="AT381" s="24"/>
      <c r="AU381" s="89"/>
      <c r="AV381" s="90"/>
      <c r="AW381" s="91"/>
      <c r="AX381" s="91"/>
      <c r="AY381" s="91"/>
      <c r="AZ381" s="91"/>
      <c r="BA381" s="91"/>
      <c r="BB381" s="91"/>
      <c r="BC381" s="91"/>
      <c r="BD381" s="91"/>
      <c r="BE381" s="91"/>
      <c r="BF381" s="91"/>
      <c r="BG381" s="91"/>
      <c r="BH381" s="91"/>
      <c r="BI381" s="91"/>
      <c r="BJ381" s="91"/>
      <c r="BK381" s="92"/>
      <c r="BL381" s="84"/>
      <c r="BM381" s="85"/>
      <c r="BN381" s="85"/>
      <c r="BO381" s="85"/>
      <c r="BP381" s="85"/>
      <c r="BQ381" s="85"/>
      <c r="BR381" s="85"/>
      <c r="BS381" s="85"/>
      <c r="BT381" s="85"/>
      <c r="BU381" s="85"/>
      <c r="BV381" s="85"/>
      <c r="BW381" s="85"/>
      <c r="BX381" s="85"/>
      <c r="BY381" s="85"/>
      <c r="BZ381" s="85"/>
      <c r="CA381" s="85"/>
      <c r="CB381" s="85"/>
      <c r="CC381" s="85"/>
      <c r="CD381" s="85"/>
      <c r="CE381" s="86"/>
      <c r="CF381" s="84"/>
      <c r="CG381" s="85"/>
      <c r="CH381" s="85"/>
      <c r="CI381" s="85"/>
      <c r="CJ381" s="85"/>
      <c r="CK381" s="85"/>
      <c r="CL381" s="85"/>
      <c r="CM381" s="85"/>
      <c r="CN381" s="85"/>
      <c r="CO381" s="85"/>
      <c r="CP381" s="85"/>
      <c r="CQ381" s="85"/>
      <c r="CR381" s="85"/>
      <c r="CS381" s="85"/>
      <c r="CT381" s="85"/>
      <c r="CU381" s="85"/>
      <c r="CV381" s="86"/>
      <c r="CW381" s="84"/>
      <c r="CX381" s="85"/>
      <c r="CY381" s="85"/>
      <c r="CZ381" s="85"/>
      <c r="DA381" s="85"/>
      <c r="DB381" s="85"/>
      <c r="DC381" s="85"/>
      <c r="DD381" s="85"/>
      <c r="DE381" s="85"/>
      <c r="DF381" s="85"/>
      <c r="DG381" s="85"/>
      <c r="DH381" s="85"/>
      <c r="DI381" s="85"/>
      <c r="DJ381" s="85"/>
      <c r="DK381" s="85"/>
      <c r="DL381" s="85"/>
      <c r="DM381" s="86"/>
      <c r="DN381" s="84"/>
      <c r="DO381" s="85"/>
      <c r="DP381" s="85"/>
      <c r="DQ381" s="85"/>
      <c r="DR381" s="85"/>
      <c r="DS381" s="85"/>
      <c r="DT381" s="85"/>
      <c r="DU381" s="85"/>
      <c r="DV381" s="85"/>
      <c r="DW381" s="85"/>
      <c r="DX381" s="85"/>
      <c r="DY381" s="85"/>
      <c r="DZ381" s="85"/>
      <c r="EA381" s="85"/>
      <c r="EB381" s="85"/>
      <c r="EC381" s="85"/>
      <c r="ED381" s="86"/>
      <c r="EE381" s="62">
        <f t="shared" si="19"/>
        <v>0</v>
      </c>
      <c r="EF381" s="62"/>
      <c r="EG381" s="62"/>
      <c r="EH381" s="62"/>
      <c r="EI381" s="62"/>
      <c r="EJ381" s="62"/>
      <c r="EK381" s="62"/>
      <c r="EL381" s="62"/>
      <c r="EM381" s="62"/>
      <c r="EN381" s="62"/>
      <c r="EO381" s="62"/>
      <c r="EP381" s="62"/>
      <c r="EQ381" s="62"/>
      <c r="ER381" s="62"/>
      <c r="ES381" s="62"/>
      <c r="ET381" s="62">
        <f t="shared" si="20"/>
        <v>0</v>
      </c>
      <c r="EU381" s="62"/>
      <c r="EV381" s="62"/>
      <c r="EW381" s="62"/>
      <c r="EX381" s="62"/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24" customHeight="1" x14ac:dyDescent="0.2">
      <c r="A382" s="81" t="s">
        <v>473</v>
      </c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1"/>
      <c r="AN382" s="81"/>
      <c r="AO382" s="82"/>
      <c r="AP382" s="58" t="s">
        <v>474</v>
      </c>
      <c r="AQ382" s="59"/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59"/>
      <c r="BD382" s="59"/>
      <c r="BE382" s="60"/>
      <c r="BF382" s="12"/>
      <c r="BG382" s="12"/>
      <c r="BH382" s="12"/>
      <c r="BI382" s="12"/>
      <c r="BJ382" s="12"/>
      <c r="BK382" s="61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/>
      <c r="BV382" s="62"/>
      <c r="BW382" s="62"/>
      <c r="BX382" s="62"/>
      <c r="BY382" s="62"/>
      <c r="BZ382" s="62"/>
      <c r="CA382" s="62"/>
      <c r="CB382" s="62"/>
      <c r="CC382" s="62"/>
      <c r="CD382" s="62"/>
      <c r="CE382" s="62"/>
      <c r="CF382" s="62"/>
      <c r="CG382" s="62"/>
      <c r="CH382" s="62"/>
      <c r="CI382" s="62"/>
      <c r="CJ382" s="62"/>
      <c r="CK382" s="62"/>
      <c r="CL382" s="62"/>
      <c r="CM382" s="62"/>
      <c r="CN382" s="62"/>
      <c r="CO382" s="62"/>
      <c r="CP382" s="62"/>
      <c r="CQ382" s="62"/>
      <c r="CR382" s="62"/>
      <c r="CS382" s="62"/>
      <c r="CT382" s="62"/>
      <c r="CU382" s="62"/>
      <c r="CV382" s="62"/>
      <c r="CW382" s="62"/>
      <c r="CX382" s="62"/>
      <c r="CY382" s="62"/>
      <c r="CZ382" s="62"/>
      <c r="DA382" s="62"/>
      <c r="DB382" s="62"/>
      <c r="DC382" s="62"/>
      <c r="DD382" s="62"/>
      <c r="DE382" s="62"/>
      <c r="DF382" s="62"/>
      <c r="DG382" s="62"/>
      <c r="DH382" s="62"/>
      <c r="DI382" s="62"/>
      <c r="DJ382" s="62"/>
      <c r="DK382" s="62"/>
      <c r="DL382" s="62"/>
      <c r="DM382" s="62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/>
      <c r="DY382" s="62"/>
      <c r="DZ382" s="62"/>
      <c r="EA382" s="62"/>
      <c r="EB382" s="62"/>
      <c r="EC382" s="62"/>
      <c r="ED382" s="62"/>
      <c r="EE382" s="62">
        <f t="shared" si="19"/>
        <v>0</v>
      </c>
      <c r="EF382" s="62"/>
      <c r="EG382" s="62"/>
      <c r="EH382" s="62"/>
      <c r="EI382" s="62"/>
      <c r="EJ382" s="62"/>
      <c r="EK382" s="62"/>
      <c r="EL382" s="62"/>
      <c r="EM382" s="62"/>
      <c r="EN382" s="62"/>
      <c r="EO382" s="62"/>
      <c r="EP382" s="62"/>
      <c r="EQ382" s="62"/>
      <c r="ER382" s="62"/>
      <c r="ES382" s="62"/>
      <c r="ET382" s="62">
        <f t="shared" si="20"/>
        <v>0</v>
      </c>
      <c r="EU382" s="62"/>
      <c r="EV382" s="62"/>
      <c r="EW382" s="62"/>
      <c r="EX382" s="62"/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17.25" customHeight="1" x14ac:dyDescent="0.2">
      <c r="A383" s="87" t="s">
        <v>472</v>
      </c>
      <c r="B383" s="87"/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7"/>
      <c r="AB383" s="87"/>
      <c r="AC383" s="87"/>
      <c r="AD383" s="87"/>
      <c r="AE383" s="87"/>
      <c r="AF383" s="87"/>
      <c r="AG383" s="87"/>
      <c r="AH383" s="87"/>
      <c r="AI383" s="87"/>
      <c r="AJ383" s="87"/>
      <c r="AK383" s="87"/>
      <c r="AL383" s="87"/>
      <c r="AM383" s="87"/>
      <c r="AN383" s="87"/>
      <c r="AO383" s="88"/>
      <c r="AP383" s="23"/>
      <c r="AQ383" s="24"/>
      <c r="AR383" s="24"/>
      <c r="AS383" s="24"/>
      <c r="AT383" s="24"/>
      <c r="AU383" s="89"/>
      <c r="AV383" s="90"/>
      <c r="AW383" s="91"/>
      <c r="AX383" s="91"/>
      <c r="AY383" s="91"/>
      <c r="AZ383" s="91"/>
      <c r="BA383" s="91"/>
      <c r="BB383" s="91"/>
      <c r="BC383" s="91"/>
      <c r="BD383" s="91"/>
      <c r="BE383" s="91"/>
      <c r="BF383" s="91"/>
      <c r="BG383" s="91"/>
      <c r="BH383" s="91"/>
      <c r="BI383" s="91"/>
      <c r="BJ383" s="91"/>
      <c r="BK383" s="92"/>
      <c r="BL383" s="84"/>
      <c r="BM383" s="85"/>
      <c r="BN383" s="85"/>
      <c r="BO383" s="85"/>
      <c r="BP383" s="85"/>
      <c r="BQ383" s="85"/>
      <c r="BR383" s="85"/>
      <c r="BS383" s="85"/>
      <c r="BT383" s="85"/>
      <c r="BU383" s="85"/>
      <c r="BV383" s="85"/>
      <c r="BW383" s="85"/>
      <c r="BX383" s="85"/>
      <c r="BY383" s="85"/>
      <c r="BZ383" s="85"/>
      <c r="CA383" s="85"/>
      <c r="CB383" s="85"/>
      <c r="CC383" s="85"/>
      <c r="CD383" s="85"/>
      <c r="CE383" s="86"/>
      <c r="CF383" s="84"/>
      <c r="CG383" s="85"/>
      <c r="CH383" s="85"/>
      <c r="CI383" s="85"/>
      <c r="CJ383" s="85"/>
      <c r="CK383" s="85"/>
      <c r="CL383" s="85"/>
      <c r="CM383" s="85"/>
      <c r="CN383" s="85"/>
      <c r="CO383" s="85"/>
      <c r="CP383" s="85"/>
      <c r="CQ383" s="85"/>
      <c r="CR383" s="85"/>
      <c r="CS383" s="85"/>
      <c r="CT383" s="85"/>
      <c r="CU383" s="85"/>
      <c r="CV383" s="86"/>
      <c r="CW383" s="84"/>
      <c r="CX383" s="85"/>
      <c r="CY383" s="85"/>
      <c r="CZ383" s="85"/>
      <c r="DA383" s="85"/>
      <c r="DB383" s="85"/>
      <c r="DC383" s="85"/>
      <c r="DD383" s="85"/>
      <c r="DE383" s="85"/>
      <c r="DF383" s="85"/>
      <c r="DG383" s="85"/>
      <c r="DH383" s="85"/>
      <c r="DI383" s="85"/>
      <c r="DJ383" s="85"/>
      <c r="DK383" s="85"/>
      <c r="DL383" s="85"/>
      <c r="DM383" s="86"/>
      <c r="DN383" s="84"/>
      <c r="DO383" s="85"/>
      <c r="DP383" s="85"/>
      <c r="DQ383" s="85"/>
      <c r="DR383" s="85"/>
      <c r="DS383" s="85"/>
      <c r="DT383" s="85"/>
      <c r="DU383" s="85"/>
      <c r="DV383" s="85"/>
      <c r="DW383" s="85"/>
      <c r="DX383" s="85"/>
      <c r="DY383" s="85"/>
      <c r="DZ383" s="85"/>
      <c r="EA383" s="85"/>
      <c r="EB383" s="85"/>
      <c r="EC383" s="85"/>
      <c r="ED383" s="86"/>
      <c r="EE383" s="62">
        <f t="shared" si="19"/>
        <v>0</v>
      </c>
      <c r="EF383" s="62"/>
      <c r="EG383" s="62"/>
      <c r="EH383" s="62"/>
      <c r="EI383" s="62"/>
      <c r="EJ383" s="62"/>
      <c r="EK383" s="62"/>
      <c r="EL383" s="62"/>
      <c r="EM383" s="62"/>
      <c r="EN383" s="62"/>
      <c r="EO383" s="62"/>
      <c r="EP383" s="62"/>
      <c r="EQ383" s="62"/>
      <c r="ER383" s="62"/>
      <c r="ES383" s="62"/>
      <c r="ET383" s="62">
        <f t="shared" si="20"/>
        <v>0</v>
      </c>
      <c r="EU383" s="62"/>
      <c r="EV383" s="62"/>
      <c r="EW383" s="62"/>
      <c r="EX383" s="62"/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31.5" customHeight="1" x14ac:dyDescent="0.2">
      <c r="A384" s="93" t="s">
        <v>475</v>
      </c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  <c r="AM384" s="57"/>
      <c r="AN384" s="57"/>
      <c r="AO384" s="57"/>
      <c r="AP384" s="58" t="s">
        <v>476</v>
      </c>
      <c r="AQ384" s="59"/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59"/>
      <c r="BD384" s="59"/>
      <c r="BE384" s="60"/>
      <c r="BF384" s="12"/>
      <c r="BG384" s="12"/>
      <c r="BH384" s="12"/>
      <c r="BI384" s="12"/>
      <c r="BJ384" s="12"/>
      <c r="BK384" s="61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/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/>
      <c r="CG384" s="62"/>
      <c r="CH384" s="62"/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/>
      <c r="DY384" s="62"/>
      <c r="DZ384" s="62"/>
      <c r="EA384" s="62"/>
      <c r="EB384" s="62"/>
      <c r="EC384" s="62"/>
      <c r="ED384" s="62"/>
      <c r="EE384" s="62">
        <f t="shared" si="19"/>
        <v>0</v>
      </c>
      <c r="EF384" s="62"/>
      <c r="EG384" s="62"/>
      <c r="EH384" s="62"/>
      <c r="EI384" s="62"/>
      <c r="EJ384" s="62"/>
      <c r="EK384" s="62"/>
      <c r="EL384" s="62"/>
      <c r="EM384" s="62"/>
      <c r="EN384" s="62"/>
      <c r="EO384" s="62"/>
      <c r="EP384" s="62"/>
      <c r="EQ384" s="62"/>
      <c r="ER384" s="62"/>
      <c r="ES384" s="62"/>
      <c r="ET384" s="62">
        <f t="shared" si="20"/>
        <v>0</v>
      </c>
      <c r="EU384" s="62"/>
      <c r="EV384" s="62"/>
      <c r="EW384" s="62"/>
      <c r="EX384" s="62"/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15" customHeight="1" x14ac:dyDescent="0.2">
      <c r="A385" s="57" t="s">
        <v>477</v>
      </c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  <c r="AM385" s="57"/>
      <c r="AN385" s="57"/>
      <c r="AO385" s="57"/>
      <c r="AP385" s="58" t="s">
        <v>478</v>
      </c>
      <c r="AQ385" s="59"/>
      <c r="AR385" s="59"/>
      <c r="AS385" s="59"/>
      <c r="AT385" s="59"/>
      <c r="AU385" s="59"/>
      <c r="AV385" s="76"/>
      <c r="AW385" s="76"/>
      <c r="AX385" s="76"/>
      <c r="AY385" s="76"/>
      <c r="AZ385" s="76"/>
      <c r="BA385" s="76"/>
      <c r="BB385" s="76"/>
      <c r="BC385" s="76"/>
      <c r="BD385" s="76"/>
      <c r="BE385" s="94"/>
      <c r="BF385" s="95"/>
      <c r="BG385" s="95"/>
      <c r="BH385" s="95"/>
      <c r="BI385" s="95"/>
      <c r="BJ385" s="95"/>
      <c r="BK385" s="96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/>
      <c r="BV385" s="62"/>
      <c r="BW385" s="62"/>
      <c r="BX385" s="62"/>
      <c r="BY385" s="62"/>
      <c r="BZ385" s="62"/>
      <c r="CA385" s="62"/>
      <c r="CB385" s="62"/>
      <c r="CC385" s="62"/>
      <c r="CD385" s="62"/>
      <c r="CE385" s="62"/>
      <c r="CF385" s="62"/>
      <c r="CG385" s="62"/>
      <c r="CH385" s="62"/>
      <c r="CI385" s="62"/>
      <c r="CJ385" s="62"/>
      <c r="CK385" s="62"/>
      <c r="CL385" s="62"/>
      <c r="CM385" s="62"/>
      <c r="CN385" s="62"/>
      <c r="CO385" s="62"/>
      <c r="CP385" s="62"/>
      <c r="CQ385" s="62"/>
      <c r="CR385" s="62"/>
      <c r="CS385" s="62"/>
      <c r="CT385" s="62"/>
      <c r="CU385" s="62"/>
      <c r="CV385" s="62"/>
      <c r="CW385" s="62"/>
      <c r="CX385" s="62"/>
      <c r="CY385" s="62"/>
      <c r="CZ385" s="62"/>
      <c r="DA385" s="62"/>
      <c r="DB385" s="62"/>
      <c r="DC385" s="62"/>
      <c r="DD385" s="62"/>
      <c r="DE385" s="62"/>
      <c r="DF385" s="62"/>
      <c r="DG385" s="62"/>
      <c r="DH385" s="62"/>
      <c r="DI385" s="62"/>
      <c r="DJ385" s="62"/>
      <c r="DK385" s="62"/>
      <c r="DL385" s="62"/>
      <c r="DM385" s="62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/>
      <c r="DY385" s="62"/>
      <c r="DZ385" s="62"/>
      <c r="EA385" s="62"/>
      <c r="EB385" s="62"/>
      <c r="EC385" s="62"/>
      <c r="ED385" s="62"/>
      <c r="EE385" s="62">
        <f t="shared" si="19"/>
        <v>0</v>
      </c>
      <c r="EF385" s="62"/>
      <c r="EG385" s="62"/>
      <c r="EH385" s="62"/>
      <c r="EI385" s="62"/>
      <c r="EJ385" s="62"/>
      <c r="EK385" s="62"/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/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15" customHeight="1" x14ac:dyDescent="0.2">
      <c r="A386" s="57" t="s">
        <v>479</v>
      </c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  <c r="AM386" s="57"/>
      <c r="AN386" s="57"/>
      <c r="AO386" s="97"/>
      <c r="AP386" s="11" t="s">
        <v>480</v>
      </c>
      <c r="AQ386" s="12"/>
      <c r="AR386" s="12"/>
      <c r="AS386" s="12"/>
      <c r="AT386" s="12"/>
      <c r="AU386" s="61"/>
      <c r="AV386" s="98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100"/>
      <c r="BL386" s="63"/>
      <c r="BM386" s="64"/>
      <c r="BN386" s="64"/>
      <c r="BO386" s="64"/>
      <c r="BP386" s="64"/>
      <c r="BQ386" s="64"/>
      <c r="BR386" s="64"/>
      <c r="BS386" s="64"/>
      <c r="BT386" s="64"/>
      <c r="BU386" s="64"/>
      <c r="BV386" s="64"/>
      <c r="BW386" s="64"/>
      <c r="BX386" s="64"/>
      <c r="BY386" s="64"/>
      <c r="BZ386" s="64"/>
      <c r="CA386" s="64"/>
      <c r="CB386" s="64"/>
      <c r="CC386" s="64"/>
      <c r="CD386" s="64"/>
      <c r="CE386" s="65"/>
      <c r="CF386" s="63"/>
      <c r="CG386" s="64"/>
      <c r="CH386" s="64"/>
      <c r="CI386" s="64"/>
      <c r="CJ386" s="64"/>
      <c r="CK386" s="64"/>
      <c r="CL386" s="64"/>
      <c r="CM386" s="64"/>
      <c r="CN386" s="64"/>
      <c r="CO386" s="64"/>
      <c r="CP386" s="64"/>
      <c r="CQ386" s="64"/>
      <c r="CR386" s="64"/>
      <c r="CS386" s="64"/>
      <c r="CT386" s="64"/>
      <c r="CU386" s="64"/>
      <c r="CV386" s="65"/>
      <c r="CW386" s="63"/>
      <c r="CX386" s="64"/>
      <c r="CY386" s="64"/>
      <c r="CZ386" s="64"/>
      <c r="DA386" s="64"/>
      <c r="DB386" s="64"/>
      <c r="DC386" s="64"/>
      <c r="DD386" s="64"/>
      <c r="DE386" s="64"/>
      <c r="DF386" s="64"/>
      <c r="DG386" s="64"/>
      <c r="DH386" s="64"/>
      <c r="DI386" s="64"/>
      <c r="DJ386" s="64"/>
      <c r="DK386" s="64"/>
      <c r="DL386" s="64"/>
      <c r="DM386" s="65"/>
      <c r="DN386" s="63"/>
      <c r="DO386" s="64"/>
      <c r="DP386" s="64"/>
      <c r="DQ386" s="64"/>
      <c r="DR386" s="64"/>
      <c r="DS386" s="64"/>
      <c r="DT386" s="64"/>
      <c r="DU386" s="64"/>
      <c r="DV386" s="64"/>
      <c r="DW386" s="64"/>
      <c r="DX386" s="64"/>
      <c r="DY386" s="64"/>
      <c r="DZ386" s="64"/>
      <c r="EA386" s="64"/>
      <c r="EB386" s="64"/>
      <c r="EC386" s="64"/>
      <c r="ED386" s="65"/>
      <c r="EE386" s="62">
        <f t="shared" si="19"/>
        <v>0</v>
      </c>
      <c r="EF386" s="62"/>
      <c r="EG386" s="62"/>
      <c r="EH386" s="62"/>
      <c r="EI386" s="62"/>
      <c r="EJ386" s="62"/>
      <c r="EK386" s="62"/>
      <c r="EL386" s="62"/>
      <c r="EM386" s="62"/>
      <c r="EN386" s="62"/>
      <c r="EO386" s="62"/>
      <c r="EP386" s="62"/>
      <c r="EQ386" s="62"/>
      <c r="ER386" s="62"/>
      <c r="ES386" s="62"/>
      <c r="ET386" s="62"/>
      <c r="EU386" s="62"/>
      <c r="EV386" s="62"/>
      <c r="EW386" s="62"/>
      <c r="EX386" s="62"/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31.5" customHeight="1" x14ac:dyDescent="0.2">
      <c r="A387" s="101" t="s">
        <v>481</v>
      </c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  <c r="AA387" s="101"/>
      <c r="AB387" s="101"/>
      <c r="AC387" s="101"/>
      <c r="AD387" s="101"/>
      <c r="AE387" s="101"/>
      <c r="AF387" s="101"/>
      <c r="AG387" s="101"/>
      <c r="AH387" s="101"/>
      <c r="AI387" s="101"/>
      <c r="AJ387" s="101"/>
      <c r="AK387" s="101"/>
      <c r="AL387" s="101"/>
      <c r="AM387" s="101"/>
      <c r="AN387" s="101"/>
      <c r="AO387" s="102"/>
      <c r="AP387" s="58" t="s">
        <v>482</v>
      </c>
      <c r="AQ387" s="59"/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59"/>
      <c r="BD387" s="59"/>
      <c r="BE387" s="60"/>
      <c r="BF387" s="12"/>
      <c r="BG387" s="12"/>
      <c r="BH387" s="12"/>
      <c r="BI387" s="12"/>
      <c r="BJ387" s="12"/>
      <c r="BK387" s="61"/>
      <c r="BL387" s="62">
        <v>74094708.629999995</v>
      </c>
      <c r="BM387" s="62"/>
      <c r="BN387" s="62"/>
      <c r="BO387" s="62"/>
      <c r="BP387" s="62"/>
      <c r="BQ387" s="62"/>
      <c r="BR387" s="62"/>
      <c r="BS387" s="62"/>
      <c r="BT387" s="62"/>
      <c r="BU387" s="62"/>
      <c r="BV387" s="62"/>
      <c r="BW387" s="62"/>
      <c r="BX387" s="62"/>
      <c r="BY387" s="62"/>
      <c r="BZ387" s="62"/>
      <c r="CA387" s="62"/>
      <c r="CB387" s="62"/>
      <c r="CC387" s="62"/>
      <c r="CD387" s="62"/>
      <c r="CE387" s="62"/>
      <c r="CF387" s="62">
        <v>-74407509.519999996</v>
      </c>
      <c r="CG387" s="62"/>
      <c r="CH387" s="62"/>
      <c r="CI387" s="62"/>
      <c r="CJ387" s="62"/>
      <c r="CK387" s="62"/>
      <c r="CL387" s="62"/>
      <c r="CM387" s="62"/>
      <c r="CN387" s="62"/>
      <c r="CO387" s="62"/>
      <c r="CP387" s="62"/>
      <c r="CQ387" s="62"/>
      <c r="CR387" s="62"/>
      <c r="CS387" s="62"/>
      <c r="CT387" s="62"/>
      <c r="CU387" s="62"/>
      <c r="CV387" s="62"/>
      <c r="CW387" s="62"/>
      <c r="CX387" s="62"/>
      <c r="CY387" s="62"/>
      <c r="CZ387" s="62"/>
      <c r="DA387" s="62"/>
      <c r="DB387" s="62"/>
      <c r="DC387" s="62"/>
      <c r="DD387" s="62"/>
      <c r="DE387" s="62"/>
      <c r="DF387" s="62"/>
      <c r="DG387" s="62"/>
      <c r="DH387" s="62"/>
      <c r="DI387" s="62"/>
      <c r="DJ387" s="62"/>
      <c r="DK387" s="62"/>
      <c r="DL387" s="62"/>
      <c r="DM387" s="62"/>
      <c r="DN387" s="62"/>
      <c r="DO387" s="62"/>
      <c r="DP387" s="62"/>
      <c r="DQ387" s="62"/>
      <c r="DR387" s="62"/>
      <c r="DS387" s="62"/>
      <c r="DT387" s="62"/>
      <c r="DU387" s="62"/>
      <c r="DV387" s="62"/>
      <c r="DW387" s="62"/>
      <c r="DX387" s="62"/>
      <c r="DY387" s="62"/>
      <c r="DZ387" s="62"/>
      <c r="EA387" s="62"/>
      <c r="EB387" s="62"/>
      <c r="EC387" s="62"/>
      <c r="ED387" s="62"/>
      <c r="EE387" s="62">
        <f t="shared" si="19"/>
        <v>-74407509.519999996</v>
      </c>
      <c r="EF387" s="62"/>
      <c r="EG387" s="62"/>
      <c r="EH387" s="62"/>
      <c r="EI387" s="62"/>
      <c r="EJ387" s="62"/>
      <c r="EK387" s="62"/>
      <c r="EL387" s="62"/>
      <c r="EM387" s="62"/>
      <c r="EN387" s="62"/>
      <c r="EO387" s="62"/>
      <c r="EP387" s="62"/>
      <c r="EQ387" s="62"/>
      <c r="ER387" s="62"/>
      <c r="ES387" s="62"/>
      <c r="ET387" s="62"/>
      <c r="EU387" s="62"/>
      <c r="EV387" s="62"/>
      <c r="EW387" s="62"/>
      <c r="EX387" s="62"/>
      <c r="EY387" s="62"/>
      <c r="EZ387" s="62"/>
      <c r="FA387" s="62"/>
      <c r="FB387" s="62"/>
      <c r="FC387" s="62"/>
      <c r="FD387" s="62"/>
      <c r="FE387" s="62"/>
      <c r="FF387" s="62"/>
      <c r="FG387" s="62"/>
      <c r="FH387" s="62"/>
      <c r="FI387" s="62"/>
      <c r="FJ387" s="66"/>
    </row>
    <row r="388" spans="1:166" ht="38.25" customHeight="1" x14ac:dyDescent="0.2">
      <c r="A388" s="101" t="s">
        <v>483</v>
      </c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  <c r="AM388" s="57"/>
      <c r="AN388" s="57"/>
      <c r="AO388" s="97"/>
      <c r="AP388" s="11" t="s">
        <v>484</v>
      </c>
      <c r="AQ388" s="12"/>
      <c r="AR388" s="12"/>
      <c r="AS388" s="12"/>
      <c r="AT388" s="12"/>
      <c r="AU388" s="61"/>
      <c r="AV388" s="98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100"/>
      <c r="BL388" s="63">
        <v>74094708.629999995</v>
      </c>
      <c r="BM388" s="64"/>
      <c r="BN388" s="64"/>
      <c r="BO388" s="64"/>
      <c r="BP388" s="64"/>
      <c r="BQ388" s="64"/>
      <c r="BR388" s="64"/>
      <c r="BS388" s="64"/>
      <c r="BT388" s="64"/>
      <c r="BU388" s="64"/>
      <c r="BV388" s="64"/>
      <c r="BW388" s="64"/>
      <c r="BX388" s="64"/>
      <c r="BY388" s="64"/>
      <c r="BZ388" s="64"/>
      <c r="CA388" s="64"/>
      <c r="CB388" s="64"/>
      <c r="CC388" s="64"/>
      <c r="CD388" s="64"/>
      <c r="CE388" s="65"/>
      <c r="CF388" s="63">
        <v>-74407509.519999996</v>
      </c>
      <c r="CG388" s="64"/>
      <c r="CH388" s="64"/>
      <c r="CI388" s="64"/>
      <c r="CJ388" s="64"/>
      <c r="CK388" s="64"/>
      <c r="CL388" s="64"/>
      <c r="CM388" s="64"/>
      <c r="CN388" s="64"/>
      <c r="CO388" s="64"/>
      <c r="CP388" s="64"/>
      <c r="CQ388" s="64"/>
      <c r="CR388" s="64"/>
      <c r="CS388" s="64"/>
      <c r="CT388" s="64"/>
      <c r="CU388" s="64"/>
      <c r="CV388" s="65"/>
      <c r="CW388" s="63"/>
      <c r="CX388" s="64"/>
      <c r="CY388" s="64"/>
      <c r="CZ388" s="64"/>
      <c r="DA388" s="64"/>
      <c r="DB388" s="64"/>
      <c r="DC388" s="64"/>
      <c r="DD388" s="64"/>
      <c r="DE388" s="64"/>
      <c r="DF388" s="64"/>
      <c r="DG388" s="64"/>
      <c r="DH388" s="64"/>
      <c r="DI388" s="64"/>
      <c r="DJ388" s="64"/>
      <c r="DK388" s="64"/>
      <c r="DL388" s="64"/>
      <c r="DM388" s="65"/>
      <c r="DN388" s="62"/>
      <c r="DO388" s="62"/>
      <c r="DP388" s="62"/>
      <c r="DQ388" s="62"/>
      <c r="DR388" s="62"/>
      <c r="DS388" s="62"/>
      <c r="DT388" s="62"/>
      <c r="DU388" s="62"/>
      <c r="DV388" s="62"/>
      <c r="DW388" s="62"/>
      <c r="DX388" s="62"/>
      <c r="DY388" s="62"/>
      <c r="DZ388" s="62"/>
      <c r="EA388" s="62"/>
      <c r="EB388" s="62"/>
      <c r="EC388" s="62"/>
      <c r="ED388" s="62"/>
      <c r="EE388" s="62">
        <f t="shared" si="19"/>
        <v>-74407509.519999996</v>
      </c>
      <c r="EF388" s="62"/>
      <c r="EG388" s="62"/>
      <c r="EH388" s="62"/>
      <c r="EI388" s="62"/>
      <c r="EJ388" s="62"/>
      <c r="EK388" s="62"/>
      <c r="EL388" s="62"/>
      <c r="EM388" s="62"/>
      <c r="EN388" s="62"/>
      <c r="EO388" s="62"/>
      <c r="EP388" s="62"/>
      <c r="EQ388" s="62"/>
      <c r="ER388" s="62"/>
      <c r="ES388" s="62"/>
      <c r="ET388" s="62"/>
      <c r="EU388" s="62"/>
      <c r="EV388" s="62"/>
      <c r="EW388" s="62"/>
      <c r="EX388" s="62"/>
      <c r="EY388" s="62"/>
      <c r="EZ388" s="62"/>
      <c r="FA388" s="62"/>
      <c r="FB388" s="62"/>
      <c r="FC388" s="62"/>
      <c r="FD388" s="62"/>
      <c r="FE388" s="62"/>
      <c r="FF388" s="62"/>
      <c r="FG388" s="62"/>
      <c r="FH388" s="62"/>
      <c r="FI388" s="62"/>
      <c r="FJ388" s="66"/>
    </row>
    <row r="389" spans="1:166" ht="36" customHeight="1" x14ac:dyDescent="0.2">
      <c r="A389" s="101" t="s">
        <v>485</v>
      </c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  <c r="AM389" s="57"/>
      <c r="AN389" s="57"/>
      <c r="AO389" s="97"/>
      <c r="AP389" s="58" t="s">
        <v>486</v>
      </c>
      <c r="AQ389" s="59"/>
      <c r="AR389" s="59"/>
      <c r="AS389" s="59"/>
      <c r="AT389" s="59"/>
      <c r="AU389" s="59"/>
      <c r="AV389" s="76"/>
      <c r="AW389" s="76"/>
      <c r="AX389" s="76"/>
      <c r="AY389" s="76"/>
      <c r="AZ389" s="76"/>
      <c r="BA389" s="76"/>
      <c r="BB389" s="76"/>
      <c r="BC389" s="76"/>
      <c r="BD389" s="76"/>
      <c r="BE389" s="94"/>
      <c r="BF389" s="95"/>
      <c r="BG389" s="95"/>
      <c r="BH389" s="95"/>
      <c r="BI389" s="95"/>
      <c r="BJ389" s="95"/>
      <c r="BK389" s="96"/>
      <c r="BL389" s="62">
        <v>-952993581.07000005</v>
      </c>
      <c r="BM389" s="62"/>
      <c r="BN389" s="62"/>
      <c r="BO389" s="62"/>
      <c r="BP389" s="62"/>
      <c r="BQ389" s="62"/>
      <c r="BR389" s="62"/>
      <c r="BS389" s="62"/>
      <c r="BT389" s="62"/>
      <c r="BU389" s="62"/>
      <c r="BV389" s="62"/>
      <c r="BW389" s="62"/>
      <c r="BX389" s="62"/>
      <c r="BY389" s="62"/>
      <c r="BZ389" s="62"/>
      <c r="CA389" s="62"/>
      <c r="CB389" s="62"/>
      <c r="CC389" s="62"/>
      <c r="CD389" s="62"/>
      <c r="CE389" s="62"/>
      <c r="CF389" s="62">
        <v>-930662014.63999999</v>
      </c>
      <c r="CG389" s="62"/>
      <c r="CH389" s="62"/>
      <c r="CI389" s="62"/>
      <c r="CJ389" s="62"/>
      <c r="CK389" s="62"/>
      <c r="CL389" s="62"/>
      <c r="CM389" s="62"/>
      <c r="CN389" s="62"/>
      <c r="CO389" s="62"/>
      <c r="CP389" s="62"/>
      <c r="CQ389" s="62"/>
      <c r="CR389" s="62"/>
      <c r="CS389" s="62"/>
      <c r="CT389" s="62"/>
      <c r="CU389" s="62"/>
      <c r="CV389" s="62"/>
      <c r="CW389" s="62"/>
      <c r="CX389" s="62"/>
      <c r="CY389" s="62"/>
      <c r="CZ389" s="62"/>
      <c r="DA389" s="62"/>
      <c r="DB389" s="62"/>
      <c r="DC389" s="62"/>
      <c r="DD389" s="62"/>
      <c r="DE389" s="62"/>
      <c r="DF389" s="62"/>
      <c r="DG389" s="62"/>
      <c r="DH389" s="62"/>
      <c r="DI389" s="62"/>
      <c r="DJ389" s="62"/>
      <c r="DK389" s="62"/>
      <c r="DL389" s="62"/>
      <c r="DM389" s="62"/>
      <c r="DN389" s="62"/>
      <c r="DO389" s="62"/>
      <c r="DP389" s="62"/>
      <c r="DQ389" s="62"/>
      <c r="DR389" s="62"/>
      <c r="DS389" s="62"/>
      <c r="DT389" s="62"/>
      <c r="DU389" s="62"/>
      <c r="DV389" s="62"/>
      <c r="DW389" s="62"/>
      <c r="DX389" s="62"/>
      <c r="DY389" s="62"/>
      <c r="DZ389" s="62"/>
      <c r="EA389" s="62"/>
      <c r="EB389" s="62"/>
      <c r="EC389" s="62"/>
      <c r="ED389" s="62"/>
      <c r="EE389" s="62">
        <f t="shared" si="19"/>
        <v>-930662014.63999999</v>
      </c>
      <c r="EF389" s="62"/>
      <c r="EG389" s="62"/>
      <c r="EH389" s="62"/>
      <c r="EI389" s="62"/>
      <c r="EJ389" s="62"/>
      <c r="EK389" s="62"/>
      <c r="EL389" s="62"/>
      <c r="EM389" s="62"/>
      <c r="EN389" s="62"/>
      <c r="EO389" s="62"/>
      <c r="EP389" s="62"/>
      <c r="EQ389" s="62"/>
      <c r="ER389" s="62"/>
      <c r="ES389" s="62"/>
      <c r="ET389" s="62"/>
      <c r="EU389" s="62"/>
      <c r="EV389" s="62"/>
      <c r="EW389" s="62"/>
      <c r="EX389" s="62"/>
      <c r="EY389" s="62"/>
      <c r="EZ389" s="62"/>
      <c r="FA389" s="62"/>
      <c r="FB389" s="62"/>
      <c r="FC389" s="62"/>
      <c r="FD389" s="62"/>
      <c r="FE389" s="62"/>
      <c r="FF389" s="62"/>
      <c r="FG389" s="62"/>
      <c r="FH389" s="62"/>
      <c r="FI389" s="62"/>
      <c r="FJ389" s="66"/>
    </row>
    <row r="390" spans="1:166" ht="26.25" customHeight="1" x14ac:dyDescent="0.2">
      <c r="A390" s="101" t="s">
        <v>487</v>
      </c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  <c r="AM390" s="57"/>
      <c r="AN390" s="57"/>
      <c r="AO390" s="97"/>
      <c r="AP390" s="11" t="s">
        <v>488</v>
      </c>
      <c r="AQ390" s="12"/>
      <c r="AR390" s="12"/>
      <c r="AS390" s="12"/>
      <c r="AT390" s="12"/>
      <c r="AU390" s="61"/>
      <c r="AV390" s="98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100"/>
      <c r="BL390" s="63">
        <v>1027088289.7</v>
      </c>
      <c r="BM390" s="64"/>
      <c r="BN390" s="64"/>
      <c r="BO390" s="64"/>
      <c r="BP390" s="64"/>
      <c r="BQ390" s="64"/>
      <c r="BR390" s="64"/>
      <c r="BS390" s="64"/>
      <c r="BT390" s="64"/>
      <c r="BU390" s="64"/>
      <c r="BV390" s="64"/>
      <c r="BW390" s="64"/>
      <c r="BX390" s="64"/>
      <c r="BY390" s="64"/>
      <c r="BZ390" s="64"/>
      <c r="CA390" s="64"/>
      <c r="CB390" s="64"/>
      <c r="CC390" s="64"/>
      <c r="CD390" s="64"/>
      <c r="CE390" s="65"/>
      <c r="CF390" s="63">
        <v>856254505.12</v>
      </c>
      <c r="CG390" s="64"/>
      <c r="CH390" s="64"/>
      <c r="CI390" s="64"/>
      <c r="CJ390" s="64"/>
      <c r="CK390" s="64"/>
      <c r="CL390" s="64"/>
      <c r="CM390" s="64"/>
      <c r="CN390" s="64"/>
      <c r="CO390" s="64"/>
      <c r="CP390" s="64"/>
      <c r="CQ390" s="64"/>
      <c r="CR390" s="64"/>
      <c r="CS390" s="64"/>
      <c r="CT390" s="64"/>
      <c r="CU390" s="64"/>
      <c r="CV390" s="65"/>
      <c r="CW390" s="63"/>
      <c r="CX390" s="64"/>
      <c r="CY390" s="64"/>
      <c r="CZ390" s="64"/>
      <c r="DA390" s="64"/>
      <c r="DB390" s="64"/>
      <c r="DC390" s="64"/>
      <c r="DD390" s="64"/>
      <c r="DE390" s="64"/>
      <c r="DF390" s="64"/>
      <c r="DG390" s="64"/>
      <c r="DH390" s="64"/>
      <c r="DI390" s="64"/>
      <c r="DJ390" s="64"/>
      <c r="DK390" s="64"/>
      <c r="DL390" s="64"/>
      <c r="DM390" s="65"/>
      <c r="DN390" s="63"/>
      <c r="DO390" s="64"/>
      <c r="DP390" s="64"/>
      <c r="DQ390" s="64"/>
      <c r="DR390" s="64"/>
      <c r="DS390" s="64"/>
      <c r="DT390" s="64"/>
      <c r="DU390" s="64"/>
      <c r="DV390" s="64"/>
      <c r="DW390" s="64"/>
      <c r="DX390" s="64"/>
      <c r="DY390" s="64"/>
      <c r="DZ390" s="64"/>
      <c r="EA390" s="64"/>
      <c r="EB390" s="64"/>
      <c r="EC390" s="64"/>
      <c r="ED390" s="65"/>
      <c r="EE390" s="62">
        <f t="shared" si="19"/>
        <v>856254505.12</v>
      </c>
      <c r="EF390" s="62"/>
      <c r="EG390" s="62"/>
      <c r="EH390" s="62"/>
      <c r="EI390" s="62"/>
      <c r="EJ390" s="62"/>
      <c r="EK390" s="62"/>
      <c r="EL390" s="62"/>
      <c r="EM390" s="62"/>
      <c r="EN390" s="62"/>
      <c r="EO390" s="62"/>
      <c r="EP390" s="62"/>
      <c r="EQ390" s="62"/>
      <c r="ER390" s="62"/>
      <c r="ES390" s="62"/>
      <c r="ET390" s="62"/>
      <c r="EU390" s="62"/>
      <c r="EV390" s="62"/>
      <c r="EW390" s="62"/>
      <c r="EX390" s="62"/>
      <c r="EY390" s="62"/>
      <c r="EZ390" s="62"/>
      <c r="FA390" s="62"/>
      <c r="FB390" s="62"/>
      <c r="FC390" s="62"/>
      <c r="FD390" s="62"/>
      <c r="FE390" s="62"/>
      <c r="FF390" s="62"/>
      <c r="FG390" s="62"/>
      <c r="FH390" s="62"/>
      <c r="FI390" s="62"/>
      <c r="FJ390" s="66"/>
    </row>
    <row r="391" spans="1:166" ht="27.75" customHeight="1" x14ac:dyDescent="0.2">
      <c r="A391" s="101" t="s">
        <v>489</v>
      </c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01"/>
      <c r="AD391" s="101"/>
      <c r="AE391" s="101"/>
      <c r="AF391" s="101"/>
      <c r="AG391" s="101"/>
      <c r="AH391" s="101"/>
      <c r="AI391" s="101"/>
      <c r="AJ391" s="101"/>
      <c r="AK391" s="101"/>
      <c r="AL391" s="101"/>
      <c r="AM391" s="101"/>
      <c r="AN391" s="101"/>
      <c r="AO391" s="102"/>
      <c r="AP391" s="58" t="s">
        <v>490</v>
      </c>
      <c r="AQ391" s="59"/>
      <c r="AR391" s="59"/>
      <c r="AS391" s="59"/>
      <c r="AT391" s="59"/>
      <c r="AU391" s="59"/>
      <c r="AV391" s="76"/>
      <c r="AW391" s="76"/>
      <c r="AX391" s="76"/>
      <c r="AY391" s="76"/>
      <c r="AZ391" s="76"/>
      <c r="BA391" s="76"/>
      <c r="BB391" s="76"/>
      <c r="BC391" s="76"/>
      <c r="BD391" s="76"/>
      <c r="BE391" s="94"/>
      <c r="BF391" s="95"/>
      <c r="BG391" s="95"/>
      <c r="BH391" s="95"/>
      <c r="BI391" s="95"/>
      <c r="BJ391" s="95"/>
      <c r="BK391" s="96"/>
      <c r="BL391" s="62"/>
      <c r="BM391" s="62"/>
      <c r="BN391" s="62"/>
      <c r="BO391" s="62"/>
      <c r="BP391" s="62"/>
      <c r="BQ391" s="62"/>
      <c r="BR391" s="62"/>
      <c r="BS391" s="62"/>
      <c r="BT391" s="62"/>
      <c r="BU391" s="62"/>
      <c r="BV391" s="62"/>
      <c r="BW391" s="62"/>
      <c r="BX391" s="62"/>
      <c r="BY391" s="62"/>
      <c r="BZ391" s="62"/>
      <c r="CA391" s="62"/>
      <c r="CB391" s="62"/>
      <c r="CC391" s="62"/>
      <c r="CD391" s="62"/>
      <c r="CE391" s="62"/>
      <c r="CF391" s="63"/>
      <c r="CG391" s="64"/>
      <c r="CH391" s="64"/>
      <c r="CI391" s="64"/>
      <c r="CJ391" s="64"/>
      <c r="CK391" s="64"/>
      <c r="CL391" s="64"/>
      <c r="CM391" s="64"/>
      <c r="CN391" s="64"/>
      <c r="CO391" s="64"/>
      <c r="CP391" s="64"/>
      <c r="CQ391" s="64"/>
      <c r="CR391" s="64"/>
      <c r="CS391" s="64"/>
      <c r="CT391" s="64"/>
      <c r="CU391" s="64"/>
      <c r="CV391" s="65"/>
      <c r="CW391" s="62"/>
      <c r="CX391" s="62"/>
      <c r="CY391" s="62"/>
      <c r="CZ391" s="62"/>
      <c r="DA391" s="62"/>
      <c r="DB391" s="62"/>
      <c r="DC391" s="62"/>
      <c r="DD391" s="62"/>
      <c r="DE391" s="62"/>
      <c r="DF391" s="62"/>
      <c r="DG391" s="62"/>
      <c r="DH391" s="62"/>
      <c r="DI391" s="62"/>
      <c r="DJ391" s="62"/>
      <c r="DK391" s="62"/>
      <c r="DL391" s="62"/>
      <c r="DM391" s="62"/>
      <c r="DN391" s="62"/>
      <c r="DO391" s="62"/>
      <c r="DP391" s="62"/>
      <c r="DQ391" s="62"/>
      <c r="DR391" s="62"/>
      <c r="DS391" s="62"/>
      <c r="DT391" s="62"/>
      <c r="DU391" s="62"/>
      <c r="DV391" s="62"/>
      <c r="DW391" s="62"/>
      <c r="DX391" s="62"/>
      <c r="DY391" s="62"/>
      <c r="DZ391" s="62"/>
      <c r="EA391" s="62"/>
      <c r="EB391" s="62"/>
      <c r="EC391" s="62"/>
      <c r="ED391" s="62"/>
      <c r="EE391" s="62">
        <f t="shared" si="19"/>
        <v>0</v>
      </c>
      <c r="EF391" s="62"/>
      <c r="EG391" s="62"/>
      <c r="EH391" s="62"/>
      <c r="EI391" s="62"/>
      <c r="EJ391" s="62"/>
      <c r="EK391" s="62"/>
      <c r="EL391" s="62"/>
      <c r="EM391" s="62"/>
      <c r="EN391" s="62"/>
      <c r="EO391" s="62"/>
      <c r="EP391" s="62"/>
      <c r="EQ391" s="62"/>
      <c r="ER391" s="62"/>
      <c r="ES391" s="62"/>
      <c r="ET391" s="62"/>
      <c r="EU391" s="62"/>
      <c r="EV391" s="62"/>
      <c r="EW391" s="62"/>
      <c r="EX391" s="62"/>
      <c r="EY391" s="62"/>
      <c r="EZ391" s="62"/>
      <c r="FA391" s="62"/>
      <c r="FB391" s="62"/>
      <c r="FC391" s="62"/>
      <c r="FD391" s="62"/>
      <c r="FE391" s="62"/>
      <c r="FF391" s="62"/>
      <c r="FG391" s="62"/>
      <c r="FH391" s="62"/>
      <c r="FI391" s="62"/>
      <c r="FJ391" s="66"/>
    </row>
    <row r="392" spans="1:166" ht="24" customHeight="1" x14ac:dyDescent="0.2">
      <c r="A392" s="101" t="s">
        <v>491</v>
      </c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  <c r="AM392" s="57"/>
      <c r="AN392" s="57"/>
      <c r="AO392" s="97"/>
      <c r="AP392" s="11" t="s">
        <v>492</v>
      </c>
      <c r="AQ392" s="12"/>
      <c r="AR392" s="12"/>
      <c r="AS392" s="12"/>
      <c r="AT392" s="12"/>
      <c r="AU392" s="61"/>
      <c r="AV392" s="98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100"/>
      <c r="BL392" s="63"/>
      <c r="BM392" s="64"/>
      <c r="BN392" s="64"/>
      <c r="BO392" s="64"/>
      <c r="BP392" s="64"/>
      <c r="BQ392" s="64"/>
      <c r="BR392" s="64"/>
      <c r="BS392" s="64"/>
      <c r="BT392" s="64"/>
      <c r="BU392" s="64"/>
      <c r="BV392" s="64"/>
      <c r="BW392" s="64"/>
      <c r="BX392" s="64"/>
      <c r="BY392" s="64"/>
      <c r="BZ392" s="64"/>
      <c r="CA392" s="64"/>
      <c r="CB392" s="64"/>
      <c r="CC392" s="64"/>
      <c r="CD392" s="64"/>
      <c r="CE392" s="65"/>
      <c r="CF392" s="63"/>
      <c r="CG392" s="64"/>
      <c r="CH392" s="64"/>
      <c r="CI392" s="64"/>
      <c r="CJ392" s="64"/>
      <c r="CK392" s="64"/>
      <c r="CL392" s="64"/>
      <c r="CM392" s="64"/>
      <c r="CN392" s="64"/>
      <c r="CO392" s="64"/>
      <c r="CP392" s="64"/>
      <c r="CQ392" s="64"/>
      <c r="CR392" s="64"/>
      <c r="CS392" s="64"/>
      <c r="CT392" s="64"/>
      <c r="CU392" s="64"/>
      <c r="CV392" s="65"/>
      <c r="CW392" s="63"/>
      <c r="CX392" s="64"/>
      <c r="CY392" s="64"/>
      <c r="CZ392" s="64"/>
      <c r="DA392" s="64"/>
      <c r="DB392" s="64"/>
      <c r="DC392" s="64"/>
      <c r="DD392" s="64"/>
      <c r="DE392" s="64"/>
      <c r="DF392" s="64"/>
      <c r="DG392" s="64"/>
      <c r="DH392" s="64"/>
      <c r="DI392" s="64"/>
      <c r="DJ392" s="64"/>
      <c r="DK392" s="64"/>
      <c r="DL392" s="64"/>
      <c r="DM392" s="65"/>
      <c r="DN392" s="63"/>
      <c r="DO392" s="64"/>
      <c r="DP392" s="64"/>
      <c r="DQ392" s="64"/>
      <c r="DR392" s="64"/>
      <c r="DS392" s="64"/>
      <c r="DT392" s="64"/>
      <c r="DU392" s="64"/>
      <c r="DV392" s="64"/>
      <c r="DW392" s="64"/>
      <c r="DX392" s="64"/>
      <c r="DY392" s="64"/>
      <c r="DZ392" s="64"/>
      <c r="EA392" s="64"/>
      <c r="EB392" s="64"/>
      <c r="EC392" s="64"/>
      <c r="ED392" s="65"/>
      <c r="EE392" s="62">
        <f t="shared" si="19"/>
        <v>0</v>
      </c>
      <c r="EF392" s="62"/>
      <c r="EG392" s="62"/>
      <c r="EH392" s="62"/>
      <c r="EI392" s="62"/>
      <c r="EJ392" s="62"/>
      <c r="EK392" s="62"/>
      <c r="EL392" s="62"/>
      <c r="EM392" s="62"/>
      <c r="EN392" s="62"/>
      <c r="EO392" s="62"/>
      <c r="EP392" s="62"/>
      <c r="EQ392" s="62"/>
      <c r="ER392" s="62"/>
      <c r="ES392" s="62"/>
      <c r="ET392" s="62"/>
      <c r="EU392" s="62"/>
      <c r="EV392" s="62"/>
      <c r="EW392" s="62"/>
      <c r="EX392" s="62"/>
      <c r="EY392" s="62"/>
      <c r="EZ392" s="62"/>
      <c r="FA392" s="62"/>
      <c r="FB392" s="62"/>
      <c r="FC392" s="62"/>
      <c r="FD392" s="62"/>
      <c r="FE392" s="62"/>
      <c r="FF392" s="62"/>
      <c r="FG392" s="62"/>
      <c r="FH392" s="62"/>
      <c r="FI392" s="62"/>
      <c r="FJ392" s="66"/>
    </row>
    <row r="393" spans="1:166" ht="25.5" customHeight="1" x14ac:dyDescent="0.2">
      <c r="A393" s="103" t="s">
        <v>493</v>
      </c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  <c r="AO393" s="105"/>
      <c r="AP393" s="75" t="s">
        <v>494</v>
      </c>
      <c r="AQ393" s="76"/>
      <c r="AR393" s="76"/>
      <c r="AS393" s="76"/>
      <c r="AT393" s="76"/>
      <c r="AU393" s="76"/>
      <c r="AV393" s="76"/>
      <c r="AW393" s="76"/>
      <c r="AX393" s="76"/>
      <c r="AY393" s="76"/>
      <c r="AZ393" s="76"/>
      <c r="BA393" s="76"/>
      <c r="BB393" s="76"/>
      <c r="BC393" s="76"/>
      <c r="BD393" s="76"/>
      <c r="BE393" s="94"/>
      <c r="BF393" s="95"/>
      <c r="BG393" s="95"/>
      <c r="BH393" s="95"/>
      <c r="BI393" s="95"/>
      <c r="BJ393" s="95"/>
      <c r="BK393" s="96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106"/>
      <c r="CG393" s="107"/>
      <c r="CH393" s="107"/>
      <c r="CI393" s="107"/>
      <c r="CJ393" s="107"/>
      <c r="CK393" s="107"/>
      <c r="CL393" s="107"/>
      <c r="CM393" s="107"/>
      <c r="CN393" s="107"/>
      <c r="CO393" s="107"/>
      <c r="CP393" s="107"/>
      <c r="CQ393" s="107"/>
      <c r="CR393" s="107"/>
      <c r="CS393" s="107"/>
      <c r="CT393" s="107"/>
      <c r="CU393" s="107"/>
      <c r="CV393" s="108"/>
      <c r="CW393" s="72"/>
      <c r="CX393" s="72"/>
      <c r="CY393" s="72"/>
      <c r="CZ393" s="72"/>
      <c r="DA393" s="72"/>
      <c r="DB393" s="72"/>
      <c r="DC393" s="72"/>
      <c r="DD393" s="72"/>
      <c r="DE393" s="72"/>
      <c r="DF393" s="72"/>
      <c r="DG393" s="72"/>
      <c r="DH393" s="72"/>
      <c r="DI393" s="72"/>
      <c r="DJ393" s="72"/>
      <c r="DK393" s="72"/>
      <c r="DL393" s="72"/>
      <c r="DM393" s="72"/>
      <c r="DN393" s="72"/>
      <c r="DO393" s="72"/>
      <c r="DP393" s="72"/>
      <c r="DQ393" s="72"/>
      <c r="DR393" s="72"/>
      <c r="DS393" s="72"/>
      <c r="DT393" s="72"/>
      <c r="DU393" s="72"/>
      <c r="DV393" s="72"/>
      <c r="DW393" s="72"/>
      <c r="DX393" s="72"/>
      <c r="DY393" s="72"/>
      <c r="DZ393" s="72"/>
      <c r="EA393" s="72"/>
      <c r="EB393" s="72"/>
      <c r="EC393" s="72"/>
      <c r="ED393" s="72"/>
      <c r="EE393" s="72">
        <f t="shared" si="19"/>
        <v>0</v>
      </c>
      <c r="EF393" s="72"/>
      <c r="EG393" s="72"/>
      <c r="EH393" s="72"/>
      <c r="EI393" s="72"/>
      <c r="EJ393" s="72"/>
      <c r="EK393" s="72"/>
      <c r="EL393" s="72"/>
      <c r="EM393" s="72"/>
      <c r="EN393" s="72"/>
      <c r="EO393" s="72"/>
      <c r="EP393" s="72"/>
      <c r="EQ393" s="72"/>
      <c r="ER393" s="72"/>
      <c r="ES393" s="72"/>
      <c r="ET393" s="72"/>
      <c r="EU393" s="72"/>
      <c r="EV393" s="72"/>
      <c r="EW393" s="72"/>
      <c r="EX393" s="72"/>
      <c r="EY393" s="72"/>
      <c r="EZ393" s="72"/>
      <c r="FA393" s="72"/>
      <c r="FB393" s="72"/>
      <c r="FC393" s="72"/>
      <c r="FD393" s="72"/>
      <c r="FE393" s="72"/>
      <c r="FF393" s="72"/>
      <c r="FG393" s="72"/>
      <c r="FH393" s="72"/>
      <c r="FI393" s="72"/>
      <c r="FJ393" s="78"/>
    </row>
    <row r="394" spans="1:166" ht="11.2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</row>
    <row r="395" spans="1:166" ht="11.2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</row>
    <row r="396" spans="1:166" ht="11.25" customHeight="1" x14ac:dyDescent="0.2">
      <c r="A396" s="1" t="s">
        <v>495</v>
      </c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"/>
      <c r="AG396" s="1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 t="s">
        <v>496</v>
      </c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</row>
    <row r="397" spans="1:166" ht="11.25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109" t="s">
        <v>497</v>
      </c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"/>
      <c r="AG397" s="1"/>
      <c r="AH397" s="109" t="s">
        <v>498</v>
      </c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  <c r="AV397" s="109"/>
      <c r="AW397" s="109"/>
      <c r="AX397" s="109"/>
      <c r="AY397" s="109"/>
      <c r="AZ397" s="109"/>
      <c r="BA397" s="109"/>
      <c r="BB397" s="109"/>
      <c r="BC397" s="109"/>
      <c r="BD397" s="109"/>
      <c r="BE397" s="109"/>
      <c r="BF397" s="109"/>
      <c r="BG397" s="109"/>
      <c r="BH397" s="109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 t="s">
        <v>499</v>
      </c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7"/>
      <c r="DD397" s="17"/>
      <c r="DE397" s="17"/>
      <c r="DF397" s="17"/>
      <c r="DG397" s="17"/>
      <c r="DH397" s="17"/>
      <c r="DI397" s="17"/>
      <c r="DJ397" s="17"/>
      <c r="DK397" s="17"/>
      <c r="DL397" s="17"/>
      <c r="DM397" s="17"/>
      <c r="DN397" s="17"/>
      <c r="DO397" s="17"/>
      <c r="DP397" s="17"/>
      <c r="DQ397" s="1"/>
      <c r="DR397" s="1"/>
      <c r="DS397" s="17"/>
      <c r="DT397" s="17"/>
      <c r="DU397" s="17"/>
      <c r="DV397" s="17"/>
      <c r="DW397" s="17"/>
      <c r="DX397" s="17"/>
      <c r="DY397" s="17"/>
      <c r="DZ397" s="17"/>
      <c r="EA397" s="17"/>
      <c r="EB397" s="17"/>
      <c r="EC397" s="17"/>
      <c r="ED397" s="17"/>
      <c r="EE397" s="17"/>
      <c r="EF397" s="17"/>
      <c r="EG397" s="17"/>
      <c r="EH397" s="17"/>
      <c r="EI397" s="17"/>
      <c r="EJ397" s="17"/>
      <c r="EK397" s="17"/>
      <c r="EL397" s="17"/>
      <c r="EM397" s="17"/>
      <c r="EN397" s="17"/>
      <c r="EO397" s="17"/>
      <c r="EP397" s="17"/>
      <c r="EQ397" s="17"/>
      <c r="ER397" s="17"/>
      <c r="ES397" s="17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</row>
    <row r="398" spans="1:166" ht="11.25" customHeight="1" x14ac:dyDescent="0.2">
      <c r="A398" s="1" t="s">
        <v>500</v>
      </c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"/>
      <c r="AG398" s="1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09" t="s">
        <v>497</v>
      </c>
      <c r="DD398" s="109"/>
      <c r="DE398" s="109"/>
      <c r="DF398" s="109"/>
      <c r="DG398" s="109"/>
      <c r="DH398" s="109"/>
      <c r="DI398" s="109"/>
      <c r="DJ398" s="109"/>
      <c r="DK398" s="109"/>
      <c r="DL398" s="109"/>
      <c r="DM398" s="109"/>
      <c r="DN398" s="109"/>
      <c r="DO398" s="109"/>
      <c r="DP398" s="109"/>
      <c r="DQ398" s="7"/>
      <c r="DR398" s="7"/>
      <c r="DS398" s="109" t="s">
        <v>498</v>
      </c>
      <c r="DT398" s="109"/>
      <c r="DU398" s="109"/>
      <c r="DV398" s="109"/>
      <c r="DW398" s="109"/>
      <c r="DX398" s="109"/>
      <c r="DY398" s="109"/>
      <c r="DZ398" s="109"/>
      <c r="EA398" s="109"/>
      <c r="EB398" s="109"/>
      <c r="EC398" s="109"/>
      <c r="ED398" s="109"/>
      <c r="EE398" s="109"/>
      <c r="EF398" s="109"/>
      <c r="EG398" s="109"/>
      <c r="EH398" s="109"/>
      <c r="EI398" s="109"/>
      <c r="EJ398" s="109"/>
      <c r="EK398" s="109"/>
      <c r="EL398" s="109"/>
      <c r="EM398" s="109"/>
      <c r="EN398" s="109"/>
      <c r="EO398" s="109"/>
      <c r="EP398" s="109"/>
      <c r="EQ398" s="109"/>
      <c r="ER398" s="109"/>
      <c r="ES398" s="109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</row>
    <row r="399" spans="1:166" ht="11.2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09" t="s">
        <v>497</v>
      </c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  <c r="AD399" s="109"/>
      <c r="AE399" s="109"/>
      <c r="AF399" s="7"/>
      <c r="AG399" s="7"/>
      <c r="AH399" s="109" t="s">
        <v>498</v>
      </c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  <c r="AV399" s="109"/>
      <c r="AW399" s="109"/>
      <c r="AX399" s="109"/>
      <c r="AY399" s="109"/>
      <c r="AZ399" s="109"/>
      <c r="BA399" s="109"/>
      <c r="BB399" s="109"/>
      <c r="BC399" s="109"/>
      <c r="BD399" s="109"/>
      <c r="BE399" s="109"/>
      <c r="BF399" s="109"/>
      <c r="BG399" s="109"/>
      <c r="BH399" s="109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</row>
    <row r="400" spans="1:166" ht="7.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</row>
    <row r="401" spans="1:166" ht="11.25" customHeight="1" x14ac:dyDescent="0.2">
      <c r="A401" s="111" t="s">
        <v>501</v>
      </c>
      <c r="B401" s="111"/>
      <c r="C401" s="112"/>
      <c r="D401" s="112"/>
      <c r="E401" s="112"/>
      <c r="F401" s="1" t="s">
        <v>501</v>
      </c>
      <c r="G401" s="1"/>
      <c r="H401" s="1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11">
        <v>200</v>
      </c>
      <c r="Z401" s="111"/>
      <c r="AA401" s="111"/>
      <c r="AB401" s="111"/>
      <c r="AC401" s="111"/>
      <c r="AD401" s="110"/>
      <c r="AE401" s="110"/>
      <c r="AF401" s="1"/>
      <c r="AG401" s="1" t="s">
        <v>502</v>
      </c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</row>
    <row r="402" spans="1:166" ht="11.2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1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1"/>
      <c r="CY402" s="1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1"/>
      <c r="DW402" s="1"/>
      <c r="DX402" s="2"/>
      <c r="DY402" s="2"/>
      <c r="DZ402" s="5"/>
      <c r="EA402" s="5"/>
      <c r="EB402" s="5"/>
      <c r="EC402" s="1"/>
      <c r="ED402" s="1"/>
      <c r="EE402" s="1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2"/>
      <c r="EW402" s="2"/>
      <c r="EX402" s="2"/>
      <c r="EY402" s="2"/>
      <c r="EZ402" s="2"/>
      <c r="FA402" s="8"/>
      <c r="FB402" s="8"/>
      <c r="FC402" s="1"/>
      <c r="FD402" s="1"/>
      <c r="FE402" s="1"/>
      <c r="FF402" s="1"/>
      <c r="FG402" s="1"/>
      <c r="FH402" s="1"/>
      <c r="FI402" s="1"/>
      <c r="FJ402" s="1"/>
    </row>
    <row r="403" spans="1:166" ht="9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  <c r="CA403" s="9"/>
      <c r="CB403" s="9"/>
      <c r="CC403" s="9"/>
      <c r="CD403" s="9"/>
      <c r="CE403" s="9"/>
      <c r="CF403" s="9"/>
      <c r="CG403" s="9"/>
      <c r="CH403" s="9"/>
      <c r="CI403" s="1"/>
      <c r="CJ403" s="9"/>
      <c r="CK403" s="9"/>
      <c r="CL403" s="9"/>
      <c r="CM403" s="9"/>
      <c r="CN403" s="9"/>
      <c r="CO403" s="9"/>
      <c r="CP403" s="9"/>
      <c r="CQ403" s="9"/>
      <c r="CR403" s="9"/>
      <c r="CS403" s="9"/>
      <c r="CT403" s="9"/>
      <c r="CU403" s="9"/>
      <c r="CV403" s="9"/>
      <c r="CW403" s="9"/>
      <c r="CX403" s="10"/>
      <c r="CY403" s="10"/>
      <c r="CZ403" s="9"/>
      <c r="DA403" s="9"/>
      <c r="DB403" s="9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</row>
  </sheetData>
  <mergeCells count="3791">
    <mergeCell ref="AD401:AE401"/>
    <mergeCell ref="A401:B401"/>
    <mergeCell ref="C401:E401"/>
    <mergeCell ref="I401:X401"/>
    <mergeCell ref="Y401:AC401"/>
    <mergeCell ref="DC398:DP398"/>
    <mergeCell ref="DS398:ES398"/>
    <mergeCell ref="DC397:DP397"/>
    <mergeCell ref="DS397:ES397"/>
    <mergeCell ref="R399:AE399"/>
    <mergeCell ref="AH399:BH399"/>
    <mergeCell ref="N396:AE396"/>
    <mergeCell ref="AH396:BH396"/>
    <mergeCell ref="N397:AE397"/>
    <mergeCell ref="AH397:BH397"/>
    <mergeCell ref="R398:AE398"/>
    <mergeCell ref="AH398:BH398"/>
    <mergeCell ref="ET393:FJ393"/>
    <mergeCell ref="A393:AO393"/>
    <mergeCell ref="AP393:AU393"/>
    <mergeCell ref="AV393:BK393"/>
    <mergeCell ref="BL393:CE393"/>
    <mergeCell ref="CF393:CV393"/>
    <mergeCell ref="CW392:DM392"/>
    <mergeCell ref="DN392:ED392"/>
    <mergeCell ref="EE392:ES392"/>
    <mergeCell ref="CW393:DM393"/>
    <mergeCell ref="DN393:ED393"/>
    <mergeCell ref="EE393:ES393"/>
    <mergeCell ref="CW391:DM391"/>
    <mergeCell ref="DN391:ED391"/>
    <mergeCell ref="EE391:ES391"/>
    <mergeCell ref="ET391:FJ391"/>
    <mergeCell ref="A392:AO392"/>
    <mergeCell ref="AP392:AU392"/>
    <mergeCell ref="AV392:BK392"/>
    <mergeCell ref="BL392:CE392"/>
    <mergeCell ref="ET392:FJ392"/>
    <mergeCell ref="CF392:CV392"/>
    <mergeCell ref="A390:AO390"/>
    <mergeCell ref="AP390:AU390"/>
    <mergeCell ref="AV390:BK390"/>
    <mergeCell ref="BL390:CE390"/>
    <mergeCell ref="ET390:FJ390"/>
    <mergeCell ref="A391:AO391"/>
    <mergeCell ref="AP391:AU391"/>
    <mergeCell ref="AV391:BK391"/>
    <mergeCell ref="BL391:CE391"/>
    <mergeCell ref="CF391:CV391"/>
    <mergeCell ref="CW389:DM389"/>
    <mergeCell ref="DN389:ED389"/>
    <mergeCell ref="EE389:ES389"/>
    <mergeCell ref="ET389:FJ389"/>
    <mergeCell ref="CF390:CV390"/>
    <mergeCell ref="CW390:DM390"/>
    <mergeCell ref="DN390:ED390"/>
    <mergeCell ref="EE390:ES390"/>
    <mergeCell ref="A388:AO388"/>
    <mergeCell ref="AP388:AU388"/>
    <mergeCell ref="AV388:BK388"/>
    <mergeCell ref="BL388:CE388"/>
    <mergeCell ref="ET388:FJ388"/>
    <mergeCell ref="A389:AO389"/>
    <mergeCell ref="AP389:AU389"/>
    <mergeCell ref="AV389:BK389"/>
    <mergeCell ref="BL389:CE389"/>
    <mergeCell ref="CF389:CV389"/>
    <mergeCell ref="EE387:ES387"/>
    <mergeCell ref="ET387:FJ387"/>
    <mergeCell ref="CF388:CV388"/>
    <mergeCell ref="CW388:DM388"/>
    <mergeCell ref="DN388:ED388"/>
    <mergeCell ref="EE388:ES388"/>
    <mergeCell ref="CW386:DM386"/>
    <mergeCell ref="DN386:ED386"/>
    <mergeCell ref="EE386:ES386"/>
    <mergeCell ref="A387:AO387"/>
    <mergeCell ref="AP387:AU387"/>
    <mergeCell ref="AV387:BK387"/>
    <mergeCell ref="BL387:CE387"/>
    <mergeCell ref="CF387:CV387"/>
    <mergeCell ref="CW387:DM387"/>
    <mergeCell ref="DN387:ED387"/>
    <mergeCell ref="CW385:DM385"/>
    <mergeCell ref="DN385:ED385"/>
    <mergeCell ref="EE385:ES385"/>
    <mergeCell ref="ET385:FJ385"/>
    <mergeCell ref="ET386:FJ386"/>
    <mergeCell ref="A386:AO386"/>
    <mergeCell ref="AP386:AU386"/>
    <mergeCell ref="AV386:BK386"/>
    <mergeCell ref="BL386:CE386"/>
    <mergeCell ref="CF386:CV386"/>
    <mergeCell ref="CF384:CV384"/>
    <mergeCell ref="CW384:DM384"/>
    <mergeCell ref="DN384:ED384"/>
    <mergeCell ref="EE384:ES384"/>
    <mergeCell ref="ET384:FJ384"/>
    <mergeCell ref="A385:AO385"/>
    <mergeCell ref="AP385:AU385"/>
    <mergeCell ref="AV385:BK385"/>
    <mergeCell ref="BL385:CE385"/>
    <mergeCell ref="CF385:CV385"/>
    <mergeCell ref="A383:AO383"/>
    <mergeCell ref="AP383:AU383"/>
    <mergeCell ref="AV383:BK383"/>
    <mergeCell ref="BL383:CE383"/>
    <mergeCell ref="A384:AO384"/>
    <mergeCell ref="AP384:AU384"/>
    <mergeCell ref="AV384:BK384"/>
    <mergeCell ref="BL384:CE384"/>
    <mergeCell ref="CF382:CV382"/>
    <mergeCell ref="CW382:DM382"/>
    <mergeCell ref="DN382:ED382"/>
    <mergeCell ref="EE382:ES382"/>
    <mergeCell ref="ET382:FJ382"/>
    <mergeCell ref="ET383:FJ383"/>
    <mergeCell ref="CF383:CV383"/>
    <mergeCell ref="CW383:DM383"/>
    <mergeCell ref="DN383:ED383"/>
    <mergeCell ref="EE383:ES383"/>
    <mergeCell ref="A381:AO381"/>
    <mergeCell ref="AP381:AU381"/>
    <mergeCell ref="AV381:BK381"/>
    <mergeCell ref="BL381:CE381"/>
    <mergeCell ref="A382:AO382"/>
    <mergeCell ref="AP382:AU382"/>
    <mergeCell ref="AV382:BK382"/>
    <mergeCell ref="BL382:CE382"/>
    <mergeCell ref="DN380:ED380"/>
    <mergeCell ref="EE380:ES380"/>
    <mergeCell ref="ET380:FJ380"/>
    <mergeCell ref="ET381:FJ381"/>
    <mergeCell ref="CF381:CV381"/>
    <mergeCell ref="CW381:DM381"/>
    <mergeCell ref="DN381:ED381"/>
    <mergeCell ref="EE381:ES381"/>
    <mergeCell ref="A380:AO380"/>
    <mergeCell ref="AP380:AU380"/>
    <mergeCell ref="AV380:BK380"/>
    <mergeCell ref="BL380:CE380"/>
    <mergeCell ref="CF380:CV380"/>
    <mergeCell ref="CW380:DM380"/>
    <mergeCell ref="ET378:FJ378"/>
    <mergeCell ref="A379:AO379"/>
    <mergeCell ref="AP379:AU379"/>
    <mergeCell ref="AV379:BK379"/>
    <mergeCell ref="BL379:CE379"/>
    <mergeCell ref="CF379:CV379"/>
    <mergeCell ref="CW379:DM379"/>
    <mergeCell ref="DN379:ED379"/>
    <mergeCell ref="EE379:ES379"/>
    <mergeCell ref="ET379:FJ379"/>
    <mergeCell ref="EE377:ES377"/>
    <mergeCell ref="CF378:CV378"/>
    <mergeCell ref="CW378:DM378"/>
    <mergeCell ref="DN378:ED378"/>
    <mergeCell ref="EE378:ES378"/>
    <mergeCell ref="A378:AO378"/>
    <mergeCell ref="AP378:AU378"/>
    <mergeCell ref="AV378:BK378"/>
    <mergeCell ref="BL378:CE378"/>
    <mergeCell ref="A376:AO377"/>
    <mergeCell ref="AP376:AU377"/>
    <mergeCell ref="AV376:BK377"/>
    <mergeCell ref="BL376:CE377"/>
    <mergeCell ref="A375:FJ375"/>
    <mergeCell ref="CF376:ES376"/>
    <mergeCell ref="ET376:FJ377"/>
    <mergeCell ref="CF377:CV377"/>
    <mergeCell ref="CW377:DM377"/>
    <mergeCell ref="DN377:ED377"/>
    <mergeCell ref="A367:AJ367"/>
    <mergeCell ref="AK367:AP367"/>
    <mergeCell ref="AQ367:BB367"/>
    <mergeCell ref="BC367:BT367"/>
    <mergeCell ref="EK367:EW367"/>
    <mergeCell ref="EX367:FJ367"/>
    <mergeCell ref="BU367:CG367"/>
    <mergeCell ref="CH367:CW367"/>
    <mergeCell ref="CX367:DJ367"/>
    <mergeCell ref="EX366:FJ366"/>
    <mergeCell ref="BU366:CG366"/>
    <mergeCell ref="CH366:CW366"/>
    <mergeCell ref="CX366:DJ366"/>
    <mergeCell ref="DK366:DW366"/>
    <mergeCell ref="DX367:EJ367"/>
    <mergeCell ref="DK367:DW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CX98:DJ98"/>
    <mergeCell ref="A99:AJ99"/>
    <mergeCell ref="AK99:AP99"/>
    <mergeCell ref="AQ99:BB99"/>
    <mergeCell ref="BC99:BT99"/>
    <mergeCell ref="DX99:EJ99"/>
    <mergeCell ref="EK98:EW98"/>
    <mergeCell ref="EX98:FJ98"/>
    <mergeCell ref="A98:AJ98"/>
    <mergeCell ref="AK98:AP98"/>
    <mergeCell ref="AQ98:BB98"/>
    <mergeCell ref="BC98:BT98"/>
    <mergeCell ref="BU98:CG98"/>
    <mergeCell ref="DK98:DW98"/>
    <mergeCell ref="DX98:EJ98"/>
    <mergeCell ref="CH98:CW98"/>
    <mergeCell ref="CH97:CW97"/>
    <mergeCell ref="CX97:DJ97"/>
    <mergeCell ref="DK97:DW97"/>
    <mergeCell ref="DX97:EJ97"/>
    <mergeCell ref="EK97:EW97"/>
    <mergeCell ref="EX97:FJ97"/>
    <mergeCell ref="CX96:DJ96"/>
    <mergeCell ref="DK96:DW96"/>
    <mergeCell ref="DX96:EJ96"/>
    <mergeCell ref="EK96:EW96"/>
    <mergeCell ref="EX96:FJ96"/>
    <mergeCell ref="A97:AJ97"/>
    <mergeCell ref="AK97:AP97"/>
    <mergeCell ref="AQ97:BB97"/>
    <mergeCell ref="BC97:BT97"/>
    <mergeCell ref="BU97:CG97"/>
    <mergeCell ref="A96:AJ96"/>
    <mergeCell ref="AK96:AP96"/>
    <mergeCell ref="AQ96:BB96"/>
    <mergeCell ref="BC96:BT96"/>
    <mergeCell ref="BU96:CG96"/>
    <mergeCell ref="CH96:CW96"/>
    <mergeCell ref="A93:FJ93"/>
    <mergeCell ref="A94:AJ95"/>
    <mergeCell ref="AK94:AP95"/>
    <mergeCell ref="AQ94:BB95"/>
    <mergeCell ref="BC94:BT95"/>
    <mergeCell ref="EX95:FJ95"/>
    <mergeCell ref="BU94:CG95"/>
    <mergeCell ref="CH94:EJ94"/>
    <mergeCell ref="EK94:FJ94"/>
    <mergeCell ref="CH95:CW95"/>
    <mergeCell ref="CX95:DJ95"/>
    <mergeCell ref="DK95:DW95"/>
    <mergeCell ref="DX95:EJ95"/>
    <mergeCell ref="EK95:EW95"/>
    <mergeCell ref="ET81:FJ81"/>
    <mergeCell ref="CF82:CV82"/>
    <mergeCell ref="CW82:DM82"/>
    <mergeCell ref="DN82:ED82"/>
    <mergeCell ref="EE82:ES82"/>
    <mergeCell ref="A82:AM82"/>
    <mergeCell ref="AN82:AS82"/>
    <mergeCell ref="AT82:BI82"/>
    <mergeCell ref="BJ82:CE82"/>
    <mergeCell ref="ET82:FJ82"/>
    <mergeCell ref="CF81:CV81"/>
    <mergeCell ref="CW81:DM81"/>
    <mergeCell ref="DN81:ED81"/>
    <mergeCell ref="EE81:ES81"/>
    <mergeCell ref="A81:AM81"/>
    <mergeCell ref="AN81:AS81"/>
    <mergeCell ref="AT81:BI81"/>
    <mergeCell ref="BJ81:CE81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2025-01-20T09:58:06Z</dcterms:created>
  <dcterms:modified xsi:type="dcterms:W3CDTF">2025-01-20T09:58:06Z</dcterms:modified>
</cp:coreProperties>
</file>