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ГР'!$FJ$406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EE80" i="1"/>
  <c r="ET80" i="1"/>
  <c r="EE81" i="1"/>
  <c r="ET81" i="1"/>
  <c r="EE82" i="1"/>
  <c r="ET82" i="1"/>
  <c r="DX97" i="1"/>
  <c r="EK97" i="1"/>
  <c r="EX97" i="1"/>
  <c r="DX98" i="1"/>
  <c r="EK98" i="1" s="1"/>
  <c r="DX99" i="1"/>
  <c r="EK99" i="1"/>
  <c r="EX99" i="1"/>
  <c r="DX100" i="1"/>
  <c r="EK100" i="1" s="1"/>
  <c r="EX100" i="1"/>
  <c r="DX101" i="1"/>
  <c r="EK101" i="1"/>
  <c r="EX101" i="1"/>
  <c r="DX102" i="1"/>
  <c r="EK102" i="1" s="1"/>
  <c r="DX103" i="1"/>
  <c r="EK103" i="1"/>
  <c r="EX103" i="1"/>
  <c r="DX104" i="1"/>
  <c r="EK104" i="1" s="1"/>
  <c r="EX104" i="1"/>
  <c r="DX105" i="1"/>
  <c r="EK105" i="1"/>
  <c r="EX105" i="1"/>
  <c r="DX106" i="1"/>
  <c r="EK106" i="1" s="1"/>
  <c r="DX107" i="1"/>
  <c r="EK107" i="1"/>
  <c r="EX107" i="1"/>
  <c r="DX108" i="1"/>
  <c r="EK108" i="1" s="1"/>
  <c r="EX108" i="1"/>
  <c r="DX109" i="1"/>
  <c r="EK109" i="1"/>
  <c r="EX109" i="1"/>
  <c r="DX110" i="1"/>
  <c r="EK110" i="1" s="1"/>
  <c r="DX111" i="1"/>
  <c r="EK111" i="1"/>
  <c r="EX111" i="1"/>
  <c r="DX112" i="1"/>
  <c r="EK112" i="1" s="1"/>
  <c r="EX112" i="1"/>
  <c r="DX113" i="1"/>
  <c r="EK113" i="1"/>
  <c r="EX113" i="1"/>
  <c r="DX114" i="1"/>
  <c r="EK114" i="1" s="1"/>
  <c r="DX115" i="1"/>
  <c r="EK115" i="1"/>
  <c r="EX115" i="1"/>
  <c r="DX116" i="1"/>
  <c r="EK116" i="1" s="1"/>
  <c r="EX116" i="1"/>
  <c r="DX117" i="1"/>
  <c r="EK117" i="1"/>
  <c r="EX117" i="1"/>
  <c r="DX118" i="1"/>
  <c r="EK118" i="1" s="1"/>
  <c r="DX119" i="1"/>
  <c r="EK119" i="1"/>
  <c r="EX119" i="1"/>
  <c r="DX120" i="1"/>
  <c r="EK120" i="1" s="1"/>
  <c r="EX120" i="1"/>
  <c r="DX121" i="1"/>
  <c r="EK121" i="1"/>
  <c r="EX121" i="1"/>
  <c r="DX122" i="1"/>
  <c r="EK122" i="1" s="1"/>
  <c r="DX123" i="1"/>
  <c r="EK123" i="1"/>
  <c r="EX123" i="1"/>
  <c r="DX124" i="1"/>
  <c r="EK124" i="1" s="1"/>
  <c r="EX124" i="1"/>
  <c r="DX125" i="1"/>
  <c r="EK125" i="1"/>
  <c r="EX125" i="1"/>
  <c r="DX126" i="1"/>
  <c r="EK126" i="1" s="1"/>
  <c r="DX127" i="1"/>
  <c r="EK127" i="1"/>
  <c r="EX127" i="1"/>
  <c r="DX128" i="1"/>
  <c r="EK128" i="1" s="1"/>
  <c r="EX128" i="1"/>
  <c r="DX129" i="1"/>
  <c r="EK129" i="1"/>
  <c r="EX129" i="1"/>
  <c r="DX130" i="1"/>
  <c r="EK130" i="1" s="1"/>
  <c r="DX131" i="1"/>
  <c r="EK131" i="1"/>
  <c r="EX131" i="1"/>
  <c r="DX132" i="1"/>
  <c r="EK132" i="1" s="1"/>
  <c r="EX132" i="1"/>
  <c r="DX133" i="1"/>
  <c r="EK133" i="1"/>
  <c r="EX133" i="1"/>
  <c r="DX134" i="1"/>
  <c r="EK134" i="1" s="1"/>
  <c r="DX135" i="1"/>
  <c r="EK135" i="1"/>
  <c r="EX135" i="1"/>
  <c r="DX136" i="1"/>
  <c r="EK136" i="1" s="1"/>
  <c r="EX136" i="1"/>
  <c r="DX137" i="1"/>
  <c r="EK137" i="1"/>
  <c r="EX137" i="1"/>
  <c r="DX138" i="1"/>
  <c r="EK138" i="1" s="1"/>
  <c r="DX139" i="1"/>
  <c r="EK139" i="1"/>
  <c r="EX139" i="1"/>
  <c r="DX140" i="1"/>
  <c r="EK140" i="1" s="1"/>
  <c r="EX140" i="1"/>
  <c r="DX141" i="1"/>
  <c r="EK141" i="1"/>
  <c r="EX141" i="1"/>
  <c r="DX142" i="1"/>
  <c r="EK142" i="1" s="1"/>
  <c r="DX143" i="1"/>
  <c r="EK143" i="1"/>
  <c r="EX143" i="1"/>
  <c r="DX144" i="1"/>
  <c r="EK144" i="1" s="1"/>
  <c r="EX144" i="1"/>
  <c r="DX145" i="1"/>
  <c r="EK145" i="1"/>
  <c r="EX145" i="1"/>
  <c r="DX146" i="1"/>
  <c r="EK146" i="1" s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DX155" i="1"/>
  <c r="EK155" i="1"/>
  <c r="EX155" i="1"/>
  <c r="DX156" i="1"/>
  <c r="EK156" i="1" s="1"/>
  <c r="EX156" i="1"/>
  <c r="DX157" i="1"/>
  <c r="EK157" i="1"/>
  <c r="EX157" i="1"/>
  <c r="DX158" i="1"/>
  <c r="EK158" i="1" s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DX191" i="1"/>
  <c r="EK191" i="1"/>
  <c r="EX191" i="1"/>
  <c r="DX192" i="1"/>
  <c r="EK192" i="1" s="1"/>
  <c r="EX192" i="1"/>
  <c r="DX193" i="1"/>
  <c r="EK193" i="1"/>
  <c r="EX193" i="1"/>
  <c r="DX194" i="1"/>
  <c r="EK194" i="1" s="1"/>
  <c r="DX195" i="1"/>
  <c r="EK195" i="1"/>
  <c r="EX195" i="1"/>
  <c r="DX196" i="1"/>
  <c r="EK196" i="1" s="1"/>
  <c r="EX196" i="1"/>
  <c r="DX197" i="1"/>
  <c r="EK197" i="1"/>
  <c r="EX197" i="1"/>
  <c r="DX198" i="1"/>
  <c r="EK198" i="1" s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DX227" i="1"/>
  <c r="EK227" i="1"/>
  <c r="EX227" i="1"/>
  <c r="DX228" i="1"/>
  <c r="EK228" i="1" s="1"/>
  <c r="EX228" i="1"/>
  <c r="DX229" i="1"/>
  <c r="EK229" i="1"/>
  <c r="EX229" i="1"/>
  <c r="DX230" i="1"/>
  <c r="EK230" i="1" s="1"/>
  <c r="DX231" i="1"/>
  <c r="EK231" i="1"/>
  <c r="EX231" i="1"/>
  <c r="DX232" i="1"/>
  <c r="EK232" i="1" s="1"/>
  <c r="EX232" i="1"/>
  <c r="DX233" i="1"/>
  <c r="EK233" i="1"/>
  <c r="EX233" i="1"/>
  <c r="DX234" i="1"/>
  <c r="EK234" i="1" s="1"/>
  <c r="DX235" i="1"/>
  <c r="EK235" i="1"/>
  <c r="EX235" i="1"/>
  <c r="DX236" i="1"/>
  <c r="EK236" i="1" s="1"/>
  <c r="EX236" i="1"/>
  <c r="DX237" i="1"/>
  <c r="EK237" i="1"/>
  <c r="EX237" i="1"/>
  <c r="DX238" i="1"/>
  <c r="EK238" i="1" s="1"/>
  <c r="DX239" i="1"/>
  <c r="EK239" i="1"/>
  <c r="EX239" i="1"/>
  <c r="DX240" i="1"/>
  <c r="EK240" i="1" s="1"/>
  <c r="EX240" i="1"/>
  <c r="DX241" i="1"/>
  <c r="EK241" i="1"/>
  <c r="EX241" i="1"/>
  <c r="DX242" i="1"/>
  <c r="EK242" i="1" s="1"/>
  <c r="DX243" i="1"/>
  <c r="EK243" i="1"/>
  <c r="EX243" i="1"/>
  <c r="DX244" i="1"/>
  <c r="EK244" i="1" s="1"/>
  <c r="EX244" i="1"/>
  <c r="DX245" i="1"/>
  <c r="EK245" i="1"/>
  <c r="EX245" i="1"/>
  <c r="DX246" i="1"/>
  <c r="EK246" i="1" s="1"/>
  <c r="DX247" i="1"/>
  <c r="EK247" i="1"/>
  <c r="EX247" i="1"/>
  <c r="DX248" i="1"/>
  <c r="EK248" i="1" s="1"/>
  <c r="EX248" i="1"/>
  <c r="DX249" i="1"/>
  <c r="EK249" i="1"/>
  <c r="EX249" i="1"/>
  <c r="DX250" i="1"/>
  <c r="EK250" i="1" s="1"/>
  <c r="DX251" i="1"/>
  <c r="EK251" i="1"/>
  <c r="EX251" i="1"/>
  <c r="DX252" i="1"/>
  <c r="EK252" i="1" s="1"/>
  <c r="EX252" i="1"/>
  <c r="DX253" i="1"/>
  <c r="EK253" i="1"/>
  <c r="EX253" i="1"/>
  <c r="DX254" i="1"/>
  <c r="EK254" i="1" s="1"/>
  <c r="DX255" i="1"/>
  <c r="EK255" i="1"/>
  <c r="EX255" i="1"/>
  <c r="DX256" i="1"/>
  <c r="EK256" i="1" s="1"/>
  <c r="EX256" i="1"/>
  <c r="DX257" i="1"/>
  <c r="EK257" i="1"/>
  <c r="EX257" i="1"/>
  <c r="DX258" i="1"/>
  <c r="EK258" i="1" s="1"/>
  <c r="DX259" i="1"/>
  <c r="EK259" i="1"/>
  <c r="EX259" i="1"/>
  <c r="DX260" i="1"/>
  <c r="EK260" i="1" s="1"/>
  <c r="EX260" i="1"/>
  <c r="DX261" i="1"/>
  <c r="EK261" i="1"/>
  <c r="EX261" i="1"/>
  <c r="DX262" i="1"/>
  <c r="EK262" i="1" s="1"/>
  <c r="DX263" i="1"/>
  <c r="EK263" i="1"/>
  <c r="EX263" i="1"/>
  <c r="DX264" i="1"/>
  <c r="EK264" i="1" s="1"/>
  <c r="EX264" i="1"/>
  <c r="DX265" i="1"/>
  <c r="EK265" i="1"/>
  <c r="EX265" i="1"/>
  <c r="DX266" i="1"/>
  <c r="EK266" i="1" s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EX351" i="1"/>
  <c r="DX352" i="1"/>
  <c r="EK352" i="1"/>
  <c r="EX352" i="1"/>
  <c r="DX353" i="1"/>
  <c r="EK353" i="1" s="1"/>
  <c r="EX353" i="1"/>
  <c r="DX354" i="1"/>
  <c r="EK354" i="1"/>
  <c r="EX354" i="1"/>
  <c r="DX355" i="1"/>
  <c r="EK355" i="1" s="1"/>
  <c r="EX355" i="1"/>
  <c r="DX356" i="1"/>
  <c r="EK356" i="1"/>
  <c r="EX356" i="1"/>
  <c r="DX357" i="1"/>
  <c r="EK357" i="1" s="1"/>
  <c r="EX357" i="1"/>
  <c r="DX358" i="1"/>
  <c r="EK358" i="1"/>
  <c r="EX358" i="1"/>
  <c r="DX359" i="1"/>
  <c r="EK359" i="1" s="1"/>
  <c r="EX359" i="1"/>
  <c r="DX360" i="1"/>
  <c r="EK360" i="1"/>
  <c r="EX360" i="1"/>
  <c r="DX361" i="1"/>
  <c r="EK361" i="1" s="1"/>
  <c r="EX361" i="1"/>
  <c r="DX362" i="1"/>
  <c r="EK362" i="1"/>
  <c r="EX362" i="1"/>
  <c r="DX363" i="1"/>
  <c r="EK363" i="1" s="1"/>
  <c r="EX363" i="1"/>
  <c r="DX364" i="1"/>
  <c r="EK364" i="1"/>
  <c r="EX364" i="1"/>
  <c r="DX365" i="1"/>
  <c r="EK365" i="1" s="1"/>
  <c r="EX365" i="1"/>
  <c r="DX366" i="1"/>
  <c r="EK366" i="1"/>
  <c r="EX366" i="1"/>
  <c r="DX367" i="1"/>
  <c r="EK367" i="1" s="1"/>
  <c r="EX367" i="1"/>
  <c r="DX368" i="1"/>
  <c r="EK368" i="1"/>
  <c r="EX368" i="1"/>
  <c r="DX369" i="1"/>
  <c r="EK369" i="1" s="1"/>
  <c r="EX369" i="1"/>
  <c r="DX370" i="1"/>
  <c r="EK370" i="1"/>
  <c r="EX370" i="1"/>
  <c r="DX371" i="1"/>
  <c r="EE383" i="1"/>
  <c r="ET383" i="1"/>
  <c r="EE384" i="1"/>
  <c r="ET384" i="1"/>
  <c r="EE385" i="1"/>
  <c r="ET385" i="1"/>
  <c r="EE386" i="1"/>
  <c r="ET386" i="1"/>
  <c r="EE387" i="1"/>
  <c r="ET387" i="1"/>
  <c r="EE388" i="1"/>
  <c r="ET388" i="1"/>
  <c r="EE389" i="1"/>
  <c r="EE390" i="1"/>
  <c r="EE391" i="1"/>
  <c r="EE392" i="1"/>
  <c r="EE393" i="1"/>
  <c r="EE394" i="1"/>
  <c r="EE395" i="1"/>
  <c r="EE396" i="1"/>
  <c r="EE397" i="1"/>
  <c r="EX266" i="1" l="1"/>
  <c r="EX262" i="1"/>
  <c r="EX258" i="1"/>
  <c r="EX254" i="1"/>
  <c r="EX250" i="1"/>
  <c r="EX246" i="1"/>
  <c r="EX242" i="1"/>
  <c r="EX238" i="1"/>
  <c r="EX234" i="1"/>
  <c r="EX230" i="1"/>
  <c r="EX226" i="1"/>
  <c r="EX222" i="1"/>
  <c r="EX218" i="1"/>
  <c r="EX214" i="1"/>
  <c r="EX210" i="1"/>
  <c r="EX206" i="1"/>
  <c r="EX202" i="1"/>
  <c r="EX198" i="1"/>
  <c r="EX194" i="1"/>
  <c r="EX190" i="1"/>
  <c r="EX186" i="1"/>
  <c r="EX182" i="1"/>
  <c r="EX178" i="1"/>
  <c r="EX174" i="1"/>
  <c r="EX170" i="1"/>
  <c r="EX166" i="1"/>
  <c r="EX162" i="1"/>
  <c r="EX158" i="1"/>
  <c r="EX154" i="1"/>
  <c r="EX150" i="1"/>
  <c r="EX146" i="1"/>
  <c r="EX142" i="1"/>
  <c r="EX138" i="1"/>
  <c r="EX134" i="1"/>
  <c r="EX130" i="1"/>
  <c r="EX126" i="1"/>
  <c r="EX122" i="1"/>
  <c r="EX118" i="1"/>
  <c r="EX114" i="1"/>
  <c r="EX110" i="1"/>
  <c r="EX106" i="1"/>
  <c r="EX102" i="1"/>
  <c r="EX98" i="1"/>
</calcChain>
</file>

<file path=xl/sharedStrings.xml><?xml version="1.0" encoding="utf-8"?>
<sst xmlns="http://schemas.openxmlformats.org/spreadsheetml/2006/main" count="775" uniqueCount="507">
  <si>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</si>
  <si>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</si>
  <si>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</si>
  <si>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</si>
  <si>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</si>
  <si>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</si>
  <si>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</si>
  <si>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</si>
  <si>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</si>
  <si>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</si>
  <si>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</si>
  <si>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</si>
  <si>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</si>
  <si>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</si>
  <si>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</si>
  <si>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</si>
  <si>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01.12.2024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</si>
  <si>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</si>
  <si>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</si>
  <si>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</si>
  <si>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</si>
  <si>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</si>
  <si>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</si>
  <si>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</si>
  <si>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</si>
  <si>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</si>
  <si>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</si>
  <si>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</si>
  <si>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</si>
  <si>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</si>
  <si>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</si>
  <si>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</si>
  <si>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</si>
  <si>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</si>
  <si>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</si>
  <si>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</si>
  <si>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</si>
  <si>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</si>
  <si>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</si>
  <si>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</si>
  <si>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</si>
  <si>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</si>
  <si>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</si>
  <si>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</si>
  <si>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</si>
  <si>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</si>
  <si>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</si>
  <si>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</si>
  <si>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</si>
  <si>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</si>
  <si>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</si>
  <si>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</si>
  <si>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</si>
  <si>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</si>
  <si>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</si>
  <si>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</si>
  <si>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</si>
  <si>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</si>
  <si>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</si>
  <si>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</si>
  <si>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</si>
  <si>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</si>
  <si>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</si>
  <si>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</si>
  <si>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</si>
  <si>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</si>
  <si>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</si>
  <si>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</si>
  <si>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</si>
  <si>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09420245050050000150151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</si>
  <si>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</si>
  <si>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</si>
  <si>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</si>
  <si>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</si>
  <si>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</si>
  <si>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</si>
  <si>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</si>
  <si>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</si>
  <si>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</si>
  <si>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</si>
  <si>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</si>
  <si>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</si>
  <si>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</si>
  <si>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</si>
  <si>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</si>
  <si>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</si>
  <si>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</si>
  <si>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</si>
  <si>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</si>
  <si>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</si>
  <si>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</si>
  <si>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</si>
  <si>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</si>
  <si>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</si>
  <si>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</si>
  <si>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</si>
  <si>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</si>
  <si>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</si>
  <si>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</si>
  <si>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</si>
  <si>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</si>
  <si>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</si>
  <si>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</si>
  <si>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</si>
  <si>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</si>
  <si>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</si>
  <si>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</si>
  <si>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</si>
  <si>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</si>
  <si>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</si>
  <si>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</si>
  <si>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</si>
  <si>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</si>
  <si>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</si>
  <si>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</si>
  <si>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</si>
  <si>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</si>
  <si>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</si>
  <si>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</si>
  <si>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</si>
  <si>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</si>
  <si>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</si>
  <si>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</si>
  <si>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</si>
  <si>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</si>
  <si>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</si>
  <si>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</si>
  <si>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</si>
  <si>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</si>
  <si>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</si>
  <si>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</si>
  <si>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</si>
  <si>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</si>
  <si>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</si>
  <si>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</si>
  <si>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</si>
  <si>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</si>
  <si>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</si>
  <si>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</si>
  <si>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</si>
  <si>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</si>
  <si>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</si>
  <si>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</si>
  <si>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</si>
  <si>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(иные штрафы)</t>
  </si>
  <si>
    <t>73411601073010000140145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</si>
  <si>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</si>
  <si>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73411601193010000140145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</si>
  <si>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</si>
  <si>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</si>
  <si>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</si>
  <si>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</si>
  <si>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</si>
  <si>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</si>
  <si>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</si>
  <si>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</si>
  <si>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</si>
  <si>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</si>
  <si>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</si>
  <si>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</si>
  <si>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</si>
  <si>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</si>
  <si>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</si>
  <si>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</si>
  <si>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</si>
  <si>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</si>
  <si>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</si>
  <si>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</si>
  <si>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</si>
  <si>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</si>
  <si>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</si>
  <si>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</si>
  <si>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</si>
  <si>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</si>
  <si>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</si>
  <si>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</si>
  <si>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</si>
  <si>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</si>
  <si>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</si>
  <si>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</si>
  <si>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</si>
  <si>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</si>
  <si>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</si>
  <si>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</si>
  <si>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</si>
  <si>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</si>
  <si>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</si>
  <si>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</si>
  <si>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</si>
  <si>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Увеличение стоимости прочих материальных запасов однократного применения</t>
  </si>
  <si>
    <t>07601049900002040244349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</si>
  <si>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</si>
  <si>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</si>
  <si>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</si>
  <si>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</si>
  <si>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</si>
  <si>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</si>
  <si>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</si>
  <si>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</si>
  <si>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</si>
  <si>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</si>
  <si>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</si>
  <si>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</si>
  <si>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</si>
  <si>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</si>
  <si>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</si>
  <si>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</si>
  <si>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</si>
  <si>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</si>
  <si>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</si>
  <si>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</si>
  <si>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</si>
  <si>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</si>
  <si>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</si>
  <si>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</si>
  <si>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</si>
  <si>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</si>
  <si>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</si>
  <si>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</si>
  <si>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</si>
  <si>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07607020220242100611241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</si>
  <si>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</si>
  <si>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</si>
  <si>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</si>
  <si>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</si>
  <si>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</si>
  <si>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</si>
  <si>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</si>
  <si>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</si>
  <si>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076070202401L0501612241</t>
  </si>
  <si>
    <t>076070202401L3041611241</t>
  </si>
  <si>
    <t>076070202401R3031611241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</si>
  <si>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</si>
  <si>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</si>
  <si>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</si>
  <si>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</si>
  <si>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</si>
  <si>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</si>
  <si>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</si>
  <si>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</si>
  <si>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</si>
  <si>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</si>
  <si>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</si>
  <si>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</si>
  <si>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</si>
  <si>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</si>
  <si>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</si>
  <si>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</si>
  <si>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</si>
  <si>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</si>
  <si>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</si>
  <si>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</si>
  <si>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</si>
  <si>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</si>
  <si>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</si>
  <si>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</si>
  <si>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</si>
  <si>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</si>
  <si>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</si>
  <si>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</si>
  <si>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</si>
  <si>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</si>
  <si>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</si>
  <si>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</si>
  <si>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</si>
  <si>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</si>
  <si>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</si>
  <si>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</si>
  <si>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</si>
  <si>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</si>
  <si>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</si>
  <si>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</si>
  <si>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</si>
  <si>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</si>
  <si>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</si>
  <si>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</si>
  <si>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</si>
  <si>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07611033740125160612241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</si>
  <si>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</si>
  <si>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</si>
  <si>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</si>
  <si>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</si>
  <si>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</si>
  <si>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</si>
  <si>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</si>
  <si>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</si>
  <si>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09401069900002040121266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</si>
  <si>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</si>
  <si>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</si>
  <si>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</si>
  <si>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</si>
  <si>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</si>
  <si>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</si>
  <si>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</si>
  <si>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</si>
  <si>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</si>
  <si>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</si>
  <si>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</si>
  <si>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</si>
  <si>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</si>
  <si>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</si>
  <si>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</si>
  <si>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</si>
  <si>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</si>
  <si>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</si>
  <si>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</si>
  <si>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</si>
  <si>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</si>
  <si>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</si>
  <si>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</si>
  <si>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</si>
  <si>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</si>
  <si>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</si>
  <si>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</si>
  <si>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09501069900002040244226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</si>
  <si>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</si>
  <si>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</si>
  <si>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</si>
  <si>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</si>
  <si>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</si>
  <si>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</si>
  <si>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</si>
  <si>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</si>
  <si>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</si>
  <si>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</si>
  <si>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</si>
  <si>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</si>
  <si>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</si>
  <si>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</si>
  <si>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</si>
  <si>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</si>
  <si>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</si>
  <si>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</si>
  <si>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</si>
  <si>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</si>
  <si>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</si>
  <si>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</si>
  <si>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</si>
  <si>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</si>
  <si>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</si>
  <si>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</si>
  <si>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</si>
  <si>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</si>
  <si>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</si>
  <si>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</si>
  <si>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</si>
  <si>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</si>
  <si>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</si>
  <si>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</si>
  <si>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</si>
  <si>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</si>
  <si>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</si>
  <si>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</si>
  <si>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</si>
  <si>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</si>
  <si>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</si>
  <si>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</si>
  <si>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</si>
  <si>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</si>
  <si>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</si>
  <si>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</si>
  <si>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</si>
  <si>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</si>
  <si>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</si>
  <si>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</si>
  <si>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</si>
  <si>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</si>
  <si>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</si>
  <si>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</si>
  <si>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</si>
  <si>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</si>
  <si>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</si>
  <si>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</si>
  <si>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</si>
  <si>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</si>
  <si>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</si>
  <si>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</si>
  <si>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</si>
  <si>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</si>
  <si>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</si>
  <si>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</si>
  <si>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</si>
  <si>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</si>
  <si>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</si>
  <si>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</si>
  <si>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</si>
  <si>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</si>
  <si>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</si>
  <si>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</si>
  <si>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50101139900025260111266</t>
  </si>
  <si>
    <t>50101139900025260119213</t>
  </si>
  <si>
    <t>50101139900025270111211</t>
  </si>
  <si>
    <t>50101139900025270119213</t>
  </si>
  <si>
    <t>50101139900025340244226</t>
  </si>
  <si>
    <t>50101139900025340244310</t>
  </si>
  <si>
    <t>50101139900025340244346</t>
  </si>
  <si>
    <t>50101139900025350111211</t>
  </si>
  <si>
    <t>50101139900025350119213</t>
  </si>
  <si>
    <t>50101139900079300121211</t>
  </si>
  <si>
    <t>50101139900079300129213</t>
  </si>
  <si>
    <t>50101139900092030244222</t>
  </si>
  <si>
    <t>50101139900092030244225</t>
  </si>
  <si>
    <t>50101139900092030244226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</si>
  <si>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</si>
  <si>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</si>
  <si>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</si>
  <si>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</si>
  <si>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</si>
  <si>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</si>
  <si>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</si>
  <si>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</si>
  <si>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</si>
  <si>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</si>
  <si>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</si>
  <si>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50103100700022670111266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</si>
  <si>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</si>
  <si>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</si>
  <si>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</si>
  <si>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</si>
  <si>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</si>
  <si>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</si>
  <si>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</si>
  <si>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</si>
  <si>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</si>
  <si>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</si>
  <si>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</si>
  <si>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Безвозмездные перечисления финансовым организациям государственного сектора на производство</t>
  </si>
  <si>
    <t>50104051440663350811242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</si>
  <si>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</si>
  <si>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50104051450173500812246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</si>
  <si>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</si>
  <si>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</si>
  <si>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</si>
  <si>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</si>
  <si>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</si>
  <si>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50105010420796010632246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</si>
  <si>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</si>
  <si>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</si>
  <si>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</si>
  <si>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</si>
  <si>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</si>
  <si>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</si>
  <si>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</si>
  <si>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</si>
  <si>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</si>
  <si>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</si>
  <si>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</si>
  <si>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</si>
  <si>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</si>
  <si>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</si>
  <si>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</si>
  <si>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</si>
  <si>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</si>
  <si>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</si>
  <si>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</si>
  <si>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</si>
  <si>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</si>
  <si>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</si>
  <si>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</si>
  <si>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</si>
  <si>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</si>
  <si>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</si>
  <si>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</si>
  <si>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</si>
  <si>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50208010840744050612241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</si>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</sst>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07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958085438.09000003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977734090.72000003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977734090.72000003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-19648652.629999995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958085438.09000003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977734090.72000003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977734090.72000003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-19648652.629999995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77173.83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77173.83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-77173.83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156681.98000000001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156681.98000000001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-156681.98000000001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193878.14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199670.14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199670.14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-5792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508740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508740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-508740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53183666.700000003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53183666.700000003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4834333.299999997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3571000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3571000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1295500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2363000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2363000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282125065.19999999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282125065.19999999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2137734.8000000119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196313120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195162828.59999999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195162828.59999999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1150291.400000006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8988100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8988100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0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3435100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3430300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3430300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4800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8400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5600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5600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2800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29906900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27319230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27319230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2587670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859100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859100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69100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11439465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10000765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10000765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1438700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182.45" customHeight="1" x14ac:dyDescent="0.2">
      <c r="A38" s="69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208320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156240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156240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52080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85.15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1872186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1872186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1872186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0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36.4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53654508.25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52882264.060000002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52882264.060000002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772244.18999999762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10656087.029999999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13947444.960000001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13947444.960000001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-3291357.9300000016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48.6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10000000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36.4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1000000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1000000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1000000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36.4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17755873.670000002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20040000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20040000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-2284126.3299999982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60.7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-9834835.7799999993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-9834835.7799999993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9834835.7799999993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33.69999999999999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10000000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10000000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33.69999999999999" customHeight="1" x14ac:dyDescent="0.2">
      <c r="A47" s="69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6978200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6978200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09.35" customHeight="1" x14ac:dyDescent="0.2">
      <c r="A48" s="69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7242000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8856917.4199999999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8856917.4199999999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-1614917.42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85.1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2576.98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2576.98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-2576.98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72.9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3305000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613297.6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613297.6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2691702.4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48.6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2554893.5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2" si="2">CF51+CW51+DN51</f>
        <v>2554893.5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2" si="3">BJ51-EE51</f>
        <v>-2554893.5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97.1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110000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0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110000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97.15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2205503.33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2205503.33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-2205503.33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09.3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1254833.33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1254833.33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-1254833.33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72.95" customHeight="1" x14ac:dyDescent="0.2">
      <c r="A55" s="67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1000000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512530.33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512530.33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487469.67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60.7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253502.07999999999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253502.07999999999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-253502.07999999999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21.5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>
        <v>214101300</v>
      </c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220254501.31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220254501.31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-6153201.3100000024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70.2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1105803.74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1105803.74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-1105803.74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85.15" customHeight="1" x14ac:dyDescent="0.2">
      <c r="A59" s="67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3579119.43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3579119.43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-3579119.43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45.9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3201037.13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3201037.13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-3201037.13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45.9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2418315.12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2418315.12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-2418315.12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97.15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585000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585000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-585000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97.15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6201000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6201000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-6201000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33.69999999999999" customHeight="1" x14ac:dyDescent="0.2">
      <c r="A64" s="69" t="s">
        <v>84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120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8641423.1400000006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8641423.1400000006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-8641423.1400000006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58.1" customHeight="1" x14ac:dyDescent="0.2">
      <c r="A65" s="69" t="s">
        <v>121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49966.63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49966.63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-49966.63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33.69999999999999" customHeight="1" x14ac:dyDescent="0.2">
      <c r="A66" s="69" t="s">
        <v>86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8942712.9199999999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8942712.9199999999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-8942712.9199999999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33.69999999999999" customHeight="1" x14ac:dyDescent="0.2">
      <c r="A67" s="69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-957025.77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-957025.77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957025.77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72.95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8980000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14947146.02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14947146.02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-5967146.0199999996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121.5" customHeight="1" x14ac:dyDescent="0.2">
      <c r="A69" s="69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3500000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4982860.8899999997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4982860.8899999997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-1482860.8899999997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60.75" customHeight="1" x14ac:dyDescent="0.2">
      <c r="A70" s="67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31336.21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31336.21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-31336.21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48.6" customHeight="1" x14ac:dyDescent="0.2">
      <c r="A71" s="67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>
        <v>1045500</v>
      </c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1243632.8500000001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1243632.8500000001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-198132.85000000009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85.15" customHeight="1" x14ac:dyDescent="0.2">
      <c r="A72" s="67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2714000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1960035.12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1960035.12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753964.87999999989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>
        <v>2057000</v>
      </c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2765162.4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2765162.4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-708162.39999999991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70.25" customHeight="1" x14ac:dyDescent="0.2">
      <c r="A74" s="69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421284.98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421284.98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-421284.98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58.1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3300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3300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-3300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45.9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8008.21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8008.21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-8008.21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09.35" customHeight="1" x14ac:dyDescent="0.2">
      <c r="A77" s="69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250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250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-250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109.35" customHeight="1" x14ac:dyDescent="0.2">
      <c r="A78" s="69" t="s">
        <v>146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147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500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500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-500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33.69999999999999" customHeight="1" x14ac:dyDescent="0.2">
      <c r="A79" s="69" t="s">
        <v>148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149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3250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3250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-3250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85.15" customHeight="1" x14ac:dyDescent="0.2">
      <c r="A80" s="67" t="s">
        <v>150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151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5000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5000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-5000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82.45" customHeight="1" x14ac:dyDescent="0.2">
      <c r="A81" s="69" t="s">
        <v>152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58"/>
      <c r="AO81" s="59"/>
      <c r="AP81" s="59"/>
      <c r="AQ81" s="59"/>
      <c r="AR81" s="59"/>
      <c r="AS81" s="59"/>
      <c r="AT81" s="59" t="s">
        <v>153</v>
      </c>
      <c r="AU81" s="59"/>
      <c r="AV81" s="59"/>
      <c r="AW81" s="59"/>
      <c r="AX81" s="59"/>
      <c r="AY81" s="59"/>
      <c r="AZ81" s="59"/>
      <c r="BA81" s="59"/>
      <c r="BB81" s="59"/>
      <c r="BC81" s="60"/>
      <c r="BD81" s="12"/>
      <c r="BE81" s="12"/>
      <c r="BF81" s="12"/>
      <c r="BG81" s="12"/>
      <c r="BH81" s="12"/>
      <c r="BI81" s="61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>
        <v>5500</v>
      </c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3">
        <f t="shared" si="2"/>
        <v>5500</v>
      </c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5"/>
      <c r="ET81" s="62">
        <f t="shared" si="3"/>
        <v>-5500</v>
      </c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21.5" customHeight="1" x14ac:dyDescent="0.2">
      <c r="A82" s="69" t="s">
        <v>154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8"/>
      <c r="AN82" s="58"/>
      <c r="AO82" s="59"/>
      <c r="AP82" s="59"/>
      <c r="AQ82" s="59"/>
      <c r="AR82" s="59"/>
      <c r="AS82" s="59"/>
      <c r="AT82" s="59" t="s">
        <v>155</v>
      </c>
      <c r="AU82" s="59"/>
      <c r="AV82" s="59"/>
      <c r="AW82" s="59"/>
      <c r="AX82" s="59"/>
      <c r="AY82" s="59"/>
      <c r="AZ82" s="59"/>
      <c r="BA82" s="59"/>
      <c r="BB82" s="59"/>
      <c r="BC82" s="60"/>
      <c r="BD82" s="12"/>
      <c r="BE82" s="12"/>
      <c r="BF82" s="12"/>
      <c r="BG82" s="12"/>
      <c r="BH82" s="12"/>
      <c r="BI82" s="61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>
        <v>2205978</v>
      </c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3">
        <f t="shared" si="2"/>
        <v>2205978</v>
      </c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5"/>
      <c r="ET82" s="62">
        <f t="shared" si="3"/>
        <v>-2205978</v>
      </c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</row>
    <row r="92" spans="1:16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6" t="s">
        <v>156</v>
      </c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2" t="s">
        <v>157</v>
      </c>
    </row>
    <row r="93" spans="1:166" ht="12.75" customHeight="1" x14ac:dyDescent="0.2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1"/>
      <c r="CY93" s="71"/>
      <c r="CZ93" s="71"/>
      <c r="DA93" s="71"/>
      <c r="DB93" s="71"/>
      <c r="DC93" s="71"/>
      <c r="DD93" s="71"/>
      <c r="DE93" s="71"/>
      <c r="DF93" s="71"/>
      <c r="DG93" s="71"/>
      <c r="DH93" s="71"/>
      <c r="DI93" s="71"/>
      <c r="DJ93" s="71"/>
      <c r="DK93" s="71"/>
      <c r="DL93" s="71"/>
      <c r="DM93" s="71"/>
      <c r="DN93" s="71"/>
      <c r="DO93" s="71"/>
      <c r="DP93" s="71"/>
      <c r="DQ93" s="71"/>
      <c r="DR93" s="71"/>
      <c r="DS93" s="71"/>
      <c r="DT93" s="71"/>
      <c r="DU93" s="71"/>
      <c r="DV93" s="71"/>
      <c r="DW93" s="71"/>
      <c r="DX93" s="71"/>
      <c r="DY93" s="71"/>
      <c r="DZ93" s="71"/>
      <c r="EA93" s="71"/>
      <c r="EB93" s="71"/>
      <c r="EC93" s="71"/>
      <c r="ED93" s="71"/>
      <c r="EE93" s="71"/>
      <c r="EF93" s="71"/>
      <c r="EG93" s="71"/>
      <c r="EH93" s="71"/>
      <c r="EI93" s="71"/>
      <c r="EJ93" s="71"/>
      <c r="EK93" s="71"/>
      <c r="EL93" s="71"/>
      <c r="EM93" s="71"/>
      <c r="EN93" s="71"/>
      <c r="EO93" s="71"/>
      <c r="EP93" s="71"/>
      <c r="EQ93" s="71"/>
      <c r="ER93" s="71"/>
      <c r="ES93" s="71"/>
      <c r="ET93" s="71"/>
      <c r="EU93" s="71"/>
      <c r="EV93" s="71"/>
      <c r="EW93" s="71"/>
      <c r="EX93" s="71"/>
      <c r="EY93" s="71"/>
      <c r="EZ93" s="71"/>
      <c r="FA93" s="71"/>
      <c r="FB93" s="71"/>
      <c r="FC93" s="71"/>
      <c r="FD93" s="71"/>
      <c r="FE93" s="71"/>
      <c r="FF93" s="71"/>
      <c r="FG93" s="71"/>
      <c r="FH93" s="71"/>
      <c r="FI93" s="71"/>
      <c r="FJ93" s="71"/>
    </row>
    <row r="94" spans="1:166" ht="24" customHeight="1" x14ac:dyDescent="0.2">
      <c r="A94" s="41" t="s">
        <v>21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2"/>
      <c r="AK94" s="45" t="s">
        <v>22</v>
      </c>
      <c r="AL94" s="41"/>
      <c r="AM94" s="41"/>
      <c r="AN94" s="41"/>
      <c r="AO94" s="41"/>
      <c r="AP94" s="42"/>
      <c r="AQ94" s="45" t="s">
        <v>158</v>
      </c>
      <c r="AR94" s="41"/>
      <c r="AS94" s="41"/>
      <c r="AT94" s="41"/>
      <c r="AU94" s="41"/>
      <c r="AV94" s="41"/>
      <c r="AW94" s="41"/>
      <c r="AX94" s="41"/>
      <c r="AY94" s="41"/>
      <c r="AZ94" s="41"/>
      <c r="BA94" s="41"/>
      <c r="BB94" s="42"/>
      <c r="BC94" s="45" t="s">
        <v>159</v>
      </c>
      <c r="BD94" s="41"/>
      <c r="BE94" s="41"/>
      <c r="BF94" s="41"/>
      <c r="BG94" s="41"/>
      <c r="BH94" s="41"/>
      <c r="BI94" s="41"/>
      <c r="BJ94" s="41"/>
      <c r="BK94" s="41"/>
      <c r="BL94" s="41"/>
      <c r="BM94" s="41"/>
      <c r="BN94" s="41"/>
      <c r="BO94" s="41"/>
      <c r="BP94" s="41"/>
      <c r="BQ94" s="41"/>
      <c r="BR94" s="41"/>
      <c r="BS94" s="41"/>
      <c r="BT94" s="42"/>
      <c r="BU94" s="45" t="s">
        <v>160</v>
      </c>
      <c r="BV94" s="41"/>
      <c r="BW94" s="41"/>
      <c r="BX94" s="41"/>
      <c r="BY94" s="41"/>
      <c r="BZ94" s="41"/>
      <c r="CA94" s="41"/>
      <c r="CB94" s="41"/>
      <c r="CC94" s="41"/>
      <c r="CD94" s="41"/>
      <c r="CE94" s="41"/>
      <c r="CF94" s="41"/>
      <c r="CG94" s="42"/>
      <c r="CH94" s="35" t="s">
        <v>25</v>
      </c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7"/>
      <c r="EK94" s="35" t="s">
        <v>161</v>
      </c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70"/>
    </row>
    <row r="95" spans="1:166" ht="78.75" customHeight="1" x14ac:dyDescent="0.2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4"/>
      <c r="AK95" s="46"/>
      <c r="AL95" s="43"/>
      <c r="AM95" s="43"/>
      <c r="AN95" s="43"/>
      <c r="AO95" s="43"/>
      <c r="AP95" s="44"/>
      <c r="AQ95" s="46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4"/>
      <c r="BC95" s="46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4"/>
      <c r="BU95" s="46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4"/>
      <c r="CH95" s="36" t="s">
        <v>162</v>
      </c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7"/>
      <c r="CX95" s="35" t="s">
        <v>28</v>
      </c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7"/>
      <c r="DK95" s="35" t="s">
        <v>29</v>
      </c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7"/>
      <c r="DX95" s="35" t="s">
        <v>30</v>
      </c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7"/>
      <c r="EK95" s="46" t="s">
        <v>163</v>
      </c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4"/>
      <c r="EX95" s="35" t="s">
        <v>164</v>
      </c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70"/>
    </row>
    <row r="96" spans="1:166" ht="14.25" customHeight="1" x14ac:dyDescent="0.2">
      <c r="A96" s="39">
        <v>1</v>
      </c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40"/>
      <c r="AK96" s="29">
        <v>2</v>
      </c>
      <c r="AL96" s="30"/>
      <c r="AM96" s="30"/>
      <c r="AN96" s="30"/>
      <c r="AO96" s="30"/>
      <c r="AP96" s="31"/>
      <c r="AQ96" s="29">
        <v>3</v>
      </c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1"/>
      <c r="BC96" s="29">
        <v>4</v>
      </c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1"/>
      <c r="BU96" s="29">
        <v>5</v>
      </c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1"/>
      <c r="CH96" s="29">
        <v>6</v>
      </c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1"/>
      <c r="CX96" s="29">
        <v>7</v>
      </c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1"/>
      <c r="DK96" s="29">
        <v>8</v>
      </c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1"/>
      <c r="DX96" s="29">
        <v>9</v>
      </c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1"/>
      <c r="EK96" s="29">
        <v>10</v>
      </c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49">
        <v>11</v>
      </c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6"/>
    </row>
    <row r="97" spans="1:166" ht="15" customHeight="1" x14ac:dyDescent="0.2">
      <c r="A97" s="50" t="s">
        <v>165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1" t="s">
        <v>166</v>
      </c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5">
        <v>1032180146.72</v>
      </c>
      <c r="BD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>
        <v>1032180146.72</v>
      </c>
      <c r="BV97" s="55"/>
      <c r="BW97" s="55"/>
      <c r="BX97" s="55"/>
      <c r="BY97" s="55"/>
      <c r="BZ97" s="55"/>
      <c r="CA97" s="55"/>
      <c r="CB97" s="55"/>
      <c r="CC97" s="55"/>
      <c r="CD97" s="55"/>
      <c r="CE97" s="55"/>
      <c r="CF97" s="55"/>
      <c r="CG97" s="55"/>
      <c r="CH97" s="55">
        <v>901861243.54999995</v>
      </c>
      <c r="CI97" s="55"/>
      <c r="CJ97" s="55"/>
      <c r="CK97" s="55"/>
      <c r="CL97" s="55"/>
      <c r="CM97" s="55"/>
      <c r="CN97" s="55"/>
      <c r="CO97" s="55"/>
      <c r="CP97" s="55"/>
      <c r="CQ97" s="55"/>
      <c r="CR97" s="55"/>
      <c r="CS97" s="55"/>
      <c r="CT97" s="55"/>
      <c r="CU97" s="55"/>
      <c r="CV97" s="55"/>
      <c r="CW97" s="55"/>
      <c r="CX97" s="55"/>
      <c r="CY97" s="55"/>
      <c r="CZ97" s="55"/>
      <c r="DA97" s="55"/>
      <c r="DB97" s="55"/>
      <c r="DC97" s="55"/>
      <c r="DD97" s="55"/>
      <c r="DE97" s="55"/>
      <c r="DF97" s="55"/>
      <c r="DG97" s="55"/>
      <c r="DH97" s="55"/>
      <c r="DI97" s="55"/>
      <c r="DJ97" s="55"/>
      <c r="DK97" s="55"/>
      <c r="DL97" s="55"/>
      <c r="DM97" s="55"/>
      <c r="DN97" s="55"/>
      <c r="DO97" s="55"/>
      <c r="DP97" s="55"/>
      <c r="DQ97" s="55"/>
      <c r="DR97" s="55"/>
      <c r="DS97" s="55"/>
      <c r="DT97" s="55"/>
      <c r="DU97" s="55"/>
      <c r="DV97" s="55"/>
      <c r="DW97" s="55"/>
      <c r="DX97" s="55">
        <f t="shared" ref="DX97:DX160" si="4">CH97+CX97+DK97</f>
        <v>901861243.54999995</v>
      </c>
      <c r="DY97" s="55"/>
      <c r="DZ97" s="55"/>
      <c r="EA97" s="55"/>
      <c r="EB97" s="55"/>
      <c r="EC97" s="55"/>
      <c r="ED97" s="55"/>
      <c r="EE97" s="55"/>
      <c r="EF97" s="55"/>
      <c r="EG97" s="55"/>
      <c r="EH97" s="55"/>
      <c r="EI97" s="55"/>
      <c r="EJ97" s="55"/>
      <c r="EK97" s="55">
        <f t="shared" ref="EK97:EK160" si="5">BC97-DX97</f>
        <v>130318903.17000008</v>
      </c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>
        <f t="shared" ref="EX97:EX160" si="6">BU97-DX97</f>
        <v>130318903.17000008</v>
      </c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6"/>
    </row>
    <row r="98" spans="1:166" ht="15" customHeight="1" x14ac:dyDescent="0.2">
      <c r="A98" s="57" t="s">
        <v>33</v>
      </c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8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1032180146.72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1032180146.72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901861243.54999995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901861243.54999995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130318903.17000008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130318903.17000008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167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168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372887.58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372887.58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347863.97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347863.97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25023.610000000044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25023.610000000044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169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170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112612.42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112612.42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80402.73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80402.73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32209.690000000002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32209.690000000002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7" t="s">
        <v>167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171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1723899.63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1723899.63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1654109.88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1654109.88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69789.75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69789.75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172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173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3521.37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3521.37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3521.37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3521.37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174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175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1000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1000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1000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1000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7" t="s">
        <v>169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521678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521678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511054.23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511054.23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10623.770000000019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10623.770000000019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883236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883236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793580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793580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89656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89656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48.6" customHeight="1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83997.1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83997.1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76361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76361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7636.1000000000058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7636.1000000000058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181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48221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48221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48221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48221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183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184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548360.4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548360.4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411392.1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411392.1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136968.30000000005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136968.30000000005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7" t="s">
        <v>185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11375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11375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10794.99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10794.99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580.01000000000022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580.01000000000022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24.2" customHeight="1" x14ac:dyDescent="0.2">
      <c r="A110" s="67" t="s">
        <v>187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188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135315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135315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131133.15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131133.15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4181.8500000000058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4181.8500000000058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36.4" customHeight="1" x14ac:dyDescent="0.2">
      <c r="A111" s="67" t="s">
        <v>189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30000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30000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30000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30000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191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192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80605.5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80605.5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15000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15000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65605.5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65605.5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193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194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13625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13625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13625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13625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193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195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1300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1300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1300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1300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191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196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6600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6600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/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0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6600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6600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167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197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8157348.54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8157348.54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8157348.54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8157348.54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172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198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21659.52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21659.52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21659.52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21659.52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183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199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47167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47167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32085.75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32085.75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15081.25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15081.25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24.2" customHeight="1" x14ac:dyDescent="0.2">
      <c r="A119" s="67" t="s">
        <v>169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200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2374237.6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2374237.6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2283089.41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2283089.41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91148.189999999944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91148.189999999944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201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202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65000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65000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25649.01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25649.01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39350.990000000005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39350.990000000005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191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203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5184.54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5184.54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2566.08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2566.08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2618.46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2618.46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181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204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50097.7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50097.7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45829.7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45829.7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4268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4268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7" t="s">
        <v>183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205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260270.76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260270.76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237691.02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237691.02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22579.74000000002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22579.74000000002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206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207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31304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31304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31254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31254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50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50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191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208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241080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241080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69955.3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69955.3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171124.7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171124.7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7" t="s">
        <v>193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209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94723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94723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90378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90378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4345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4345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7" t="s">
        <v>210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211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37653707.5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37653707.5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36226924.340000004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36226924.340000004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1426783.1599999964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1426783.1599999964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210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212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2914850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2914850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1200772.7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1200772.7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1714077.3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1714077.3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36.4" customHeight="1" x14ac:dyDescent="0.2">
      <c r="A129" s="67" t="s">
        <v>210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213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3690400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3690400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3690400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3690400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36.4" customHeight="1" x14ac:dyDescent="0.2">
      <c r="A130" s="67" t="s">
        <v>210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214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60233352.670000002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60233352.670000002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58726928.950000003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58726928.950000003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1506423.7199999988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1506423.7199999988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36.4" customHeight="1" x14ac:dyDescent="0.2">
      <c r="A131" s="67" t="s">
        <v>210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215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39216.25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39216.25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26144.16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26144.16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13072.09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13072.09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7" t="s">
        <v>167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216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21951026.780000001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21951026.780000001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21951026.780000001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21951026.780000001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24.2" customHeight="1" x14ac:dyDescent="0.2">
      <c r="A133" s="67" t="s">
        <v>169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217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6629133.2199999997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6629133.2199999997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6629133.2199999997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6629133.2199999997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7" t="s">
        <v>181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218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1515540.34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1515540.34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1515540.34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1515540.34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12.75" x14ac:dyDescent="0.2">
      <c r="A135" s="67" t="s">
        <v>183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219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5680287.2199999997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5680287.2199999997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5680287.2199999997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5680287.2199999997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210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220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8191440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8191440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3948719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3948719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4242721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4242721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210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221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15107728.800000001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15107728.800000001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15095548.800000001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15095548.800000001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12180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12180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24.2" customHeight="1" x14ac:dyDescent="0.2">
      <c r="A138" s="67" t="s">
        <v>181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222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1096920.95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1096920.95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1096920.95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1096920.95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210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223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171150505.38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171150505.38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169695675.69999999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169695675.69999999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1454829.6800000072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1454829.6800000072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210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224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142346744.19999999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142346744.19999999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142346700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142346700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44.199999988079071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44.199999988079071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183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225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182090.68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182090.68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182090.68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182090.68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183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226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173500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173500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173500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173500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36.4" customHeight="1" x14ac:dyDescent="0.2">
      <c r="A143" s="67" t="s">
        <v>210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227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407408.96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407408.96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>
        <v>46149.96</v>
      </c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46149.96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361259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361259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210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228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1872186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1872186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1872186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1872186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0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0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210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229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208320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208320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156240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156240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52080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52080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210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230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8110900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8110900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5951715.71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5951715.71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2159184.29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2159184.29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210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231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29906900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29906900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27319230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27319230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2587670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2587670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210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232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273420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273420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273420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273420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210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233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196080.75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196080.75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124184.76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124184.76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71895.990000000005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71895.990000000005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210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234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479480.98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479480.98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479480.98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479480.98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36.4" customHeight="1" x14ac:dyDescent="0.2">
      <c r="A151" s="67" t="s">
        <v>210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235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2985263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2985263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2385913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2385913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599350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599350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210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236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1016142.39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1016142.39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1016142.39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1016142.39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36.4" customHeight="1" x14ac:dyDescent="0.2">
      <c r="A153" s="67" t="s">
        <v>210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237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21839621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21839621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21643554.510000002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21643554.510000002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196066.48999999836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196066.48999999836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36.4" customHeight="1" x14ac:dyDescent="0.2">
      <c r="A154" s="67" t="s">
        <v>210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238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78432.479999999996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78432.479999999996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52288.32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52288.32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26144.159999999996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26144.159999999996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12.75" x14ac:dyDescent="0.2">
      <c r="A155" s="67" t="s">
        <v>167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239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91200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91200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91200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91200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7" t="s">
        <v>169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240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27546.400000000001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27546.400000000001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27546.400000000001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27546.400000000001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12.75" x14ac:dyDescent="0.2">
      <c r="A157" s="67" t="s">
        <v>167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241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25361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25361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/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0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25361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25361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7" t="s">
        <v>169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242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7659.08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7659.08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/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0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7659.08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7659.08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36.4" customHeight="1" x14ac:dyDescent="0.2">
      <c r="A159" s="67" t="s">
        <v>210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243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2816601.36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2816601.36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1658764.7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4"/>
        <v>1658764.7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5"/>
        <v>1157836.6599999999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6"/>
        <v>1157836.6599999999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36.4" customHeight="1" x14ac:dyDescent="0.2">
      <c r="A160" s="67" t="s">
        <v>210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244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11460600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11460600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10737703.99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4"/>
        <v>10737703.99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5"/>
        <v>722896.00999999978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6"/>
        <v>722896.00999999978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167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245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4794038.63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4794038.63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4190856.51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ref="DX161:DX224" si="7">CH161+CX161+DK161</f>
        <v>4190856.51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ref="EK161:EK224" si="8">BC161-DX161</f>
        <v>603182.12000000011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ref="EX161:EX224" si="9">BU161-DX161</f>
        <v>603182.12000000011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172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246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15078.1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15078.1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14783.55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14783.55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294.55000000000109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294.55000000000109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174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247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5000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5000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/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0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5000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5000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183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248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17000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17000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1000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1000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16000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16000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169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249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1452353.27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1452353.27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1278777.8600000001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1278777.8600000001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173575.40999999992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173575.40999999992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7" t="s">
        <v>201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250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59000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59000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15798.67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15798.67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43201.33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43201.33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181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251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55630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55630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/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55630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55630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183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252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20000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20000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14034.72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14034.72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5965.2800000000007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5965.2800000000007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206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253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30000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30000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/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30000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30000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181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254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18000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18000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18000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18000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7" t="s">
        <v>183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255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243300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243300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243300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243300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256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257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12450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12450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12450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12450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36.4" customHeight="1" x14ac:dyDescent="0.2">
      <c r="A173" s="67" t="s">
        <v>258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259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7000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7000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7000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7000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187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260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57687.3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57687.3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57687.3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57687.3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206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261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51765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51765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51765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51765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36.4" customHeight="1" x14ac:dyDescent="0.2">
      <c r="A176" s="67" t="s">
        <v>189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262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459797.7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459797.7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410000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410000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49797.700000000012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49797.700000000012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36.4" customHeight="1" x14ac:dyDescent="0.2">
      <c r="A177" s="67" t="s">
        <v>210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263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714821.2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714821.2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714794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714794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27.199999999953434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27.199999999953434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210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264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1886678.8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1886678.8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1741337.8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1741337.8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145341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145341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36.4" customHeight="1" x14ac:dyDescent="0.2">
      <c r="A179" s="67" t="s">
        <v>210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265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23300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23300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22587.22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22587.22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712.77999999999884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712.77999999999884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7" t="s">
        <v>191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266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1110500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1110500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/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0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1110500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1110500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36.4" customHeight="1" x14ac:dyDescent="0.2">
      <c r="A181" s="67" t="s">
        <v>210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267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997900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997900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997900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997900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24.2" customHeight="1" x14ac:dyDescent="0.2">
      <c r="A182" s="67" t="s">
        <v>268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269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3584600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3584600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2972160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2972160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612440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612440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12.75" x14ac:dyDescent="0.2">
      <c r="A183" s="67" t="s">
        <v>183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270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1301700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1301700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1160160.3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1160160.3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141539.69999999995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141539.69999999995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268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271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4101800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4101800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3255563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3255563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846237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846237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36.4" customHeight="1" x14ac:dyDescent="0.2">
      <c r="A185" s="67" t="s">
        <v>210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272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1990100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1990100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1658420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1658420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331680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331680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7" t="s">
        <v>268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273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5810000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5810000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711330.17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711330.17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5098669.83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5098669.83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12.75" x14ac:dyDescent="0.2">
      <c r="A187" s="67" t="s">
        <v>167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274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1769954.94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1769954.94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1769954.94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1769954.94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24.2" customHeight="1" x14ac:dyDescent="0.2">
      <c r="A188" s="67" t="s">
        <v>169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275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567734.69999999995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567734.69999999995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567734.69999999995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567734.69999999995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183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276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1138800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1138800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/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1138800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1138800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7" t="s">
        <v>210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277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4278600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4278600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309631.27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309631.27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3968968.73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3968968.73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210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278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68628.42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68628.42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32680.2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32680.2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35948.22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35948.22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36.4" customHeight="1" x14ac:dyDescent="0.2">
      <c r="A192" s="67" t="s">
        <v>210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279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697410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697410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398432.6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398432.6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298977.40000000002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298977.40000000002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12.75" x14ac:dyDescent="0.2">
      <c r="A193" s="67" t="s">
        <v>167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280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61898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61898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61898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61898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24.2" customHeight="1" x14ac:dyDescent="0.2">
      <c r="A194" s="67" t="s">
        <v>169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281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18693.5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18693.5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18693.5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18693.5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36.4" customHeight="1" x14ac:dyDescent="0.2">
      <c r="A195" s="67" t="s">
        <v>210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282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73407763.5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73407763.5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69544531.969999999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69544531.969999999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3863231.5300000012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3863231.5300000012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36.4" customHeight="1" x14ac:dyDescent="0.2">
      <c r="A196" s="67" t="s">
        <v>210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283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4279173.7699999996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4279173.7699999996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3819173.77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3819173.77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459999.99999999953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459999.99999999953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12.75" x14ac:dyDescent="0.2">
      <c r="A197" s="67" t="s">
        <v>191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284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295000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295000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/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295000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295000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12.75" x14ac:dyDescent="0.2">
      <c r="A198" s="67" t="s">
        <v>167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285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4848433.3499999996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4848433.3499999996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4675246.21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4675246.21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173187.13999999966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173187.13999999966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7" t="s">
        <v>172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286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3919.65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3919.65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3919.65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3919.65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24.2" customHeight="1" x14ac:dyDescent="0.2">
      <c r="A200" s="67" t="s">
        <v>174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287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800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800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800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800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0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0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12.75" x14ac:dyDescent="0.2">
      <c r="A201" s="67" t="s">
        <v>183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288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3600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3600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3600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3600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24.2" customHeight="1" x14ac:dyDescent="0.2">
      <c r="A202" s="67" t="s">
        <v>169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289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1465411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1465411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1390730.19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1390730.19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74680.810000000056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74680.810000000056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12.75" x14ac:dyDescent="0.2">
      <c r="A203" s="67" t="s">
        <v>201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290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44400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44400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22952.240000000002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22952.240000000002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21447.759999999998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21447.759999999998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177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291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557312.78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557312.78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429000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429000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128312.78000000003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128312.78000000003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191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292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11691.4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11691.4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2922.85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2922.85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8768.5499999999993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8768.5499999999993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48.6" customHeight="1" x14ac:dyDescent="0.2">
      <c r="A206" s="67" t="s">
        <v>179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293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122500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122500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78859.740000000005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78859.740000000005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43640.259999999995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43640.259999999995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181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294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475451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475451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339030.35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339030.35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136420.65000000002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136420.65000000002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183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295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121750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121750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102630.96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102630.96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19119.039999999994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19119.039999999994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185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296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7000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7000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5969.82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5969.82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1030.1800000000003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1030.1800000000003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24.2" customHeight="1" x14ac:dyDescent="0.2">
      <c r="A210" s="67" t="s">
        <v>187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297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92411.22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92411.22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91219.22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91219.22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1192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1192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206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298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19019.599999999999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19019.599999999999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12494.31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12494.31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6525.2899999999991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6525.2899999999991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193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299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3664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3664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2748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2748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916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916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36.4" customHeight="1" x14ac:dyDescent="0.2">
      <c r="A213" s="67" t="s">
        <v>300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301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3435100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3435100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3430300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3430300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4800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4800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36.4" customHeight="1" x14ac:dyDescent="0.2">
      <c r="A214" s="67" t="s">
        <v>300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302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2206700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2206700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1912233.2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1912233.2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294466.80000000005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294466.80000000005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36.4" customHeight="1" x14ac:dyDescent="0.2">
      <c r="A215" s="67" t="s">
        <v>300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303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30186000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30186000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27981551.960000001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27981551.960000001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2204448.0399999991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2204448.0399999991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36.4" customHeight="1" x14ac:dyDescent="0.2">
      <c r="A216" s="67" t="s">
        <v>300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304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41925.65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41925.65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41925.65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41925.65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36.4" customHeight="1" x14ac:dyDescent="0.2">
      <c r="A217" s="67" t="s">
        <v>300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305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20188242.699999999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20188242.699999999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20188242.699999999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20188242.699999999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36.4" customHeight="1" x14ac:dyDescent="0.2">
      <c r="A218" s="67" t="s">
        <v>300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306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27044640.079999998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27044640.079999998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27019977.420000002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27019977.420000002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24662.659999996424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24662.659999996424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36.4" customHeight="1" x14ac:dyDescent="0.2">
      <c r="A219" s="67" t="s">
        <v>300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307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8000000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8000000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8000000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8000000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167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308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1816189.01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1816189.01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1812265.02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1812265.02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3923.9899999999907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3923.9899999999907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7" t="s">
        <v>172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309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8745.99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8745.99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8745.99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8745.99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169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310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551133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551133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547304.03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547304.03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3828.9699999999721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3828.9699999999721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12.75" x14ac:dyDescent="0.2">
      <c r="A223" s="67" t="s">
        <v>201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311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10394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10394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4310.63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7"/>
        <v>4310.63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8"/>
        <v>6083.37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9"/>
        <v>6083.37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191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312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8606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8606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7448.26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7"/>
        <v>7448.26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8"/>
        <v>1157.7399999999998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9"/>
        <v>1157.7399999999998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7" t="s">
        <v>181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313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5000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5000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2200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ref="DX225:DX288" si="10">CH225+CX225+DK225</f>
        <v>2200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ref="EK225:EK288" si="11">BC225-DX225</f>
        <v>2800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ref="EX225:EX288" si="12">BU225-DX225</f>
        <v>2800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183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314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10800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10800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10800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10800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0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0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206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315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8400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8400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2988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2988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5412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5412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7" t="s">
        <v>316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317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10000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10000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10000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10000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167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318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2195596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2195596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2036940.29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2036940.29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158655.70999999996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158655.70999999996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169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319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663072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663072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615155.97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615155.97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47916.030000000028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47916.030000000028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201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320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34221.71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34221.71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32429.69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32429.69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1792.0200000000004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1792.0200000000004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191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321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14054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14054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14054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14054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181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322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6300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6300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6300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6300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183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323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8905.98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8905.98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8905.98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8905.98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185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324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4818.3100000000004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4818.3100000000004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4813.8100000000004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4813.8100000000004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4.5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4.5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24.2" customHeight="1" x14ac:dyDescent="0.2">
      <c r="A236" s="67" t="s">
        <v>187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325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60000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60000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51801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51801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8199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8199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24.2" customHeight="1" x14ac:dyDescent="0.2">
      <c r="A237" s="67" t="s">
        <v>206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326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25000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25000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25000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25000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0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0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193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327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6000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6000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3824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3824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2176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2176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167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328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7757.3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7757.3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7757.3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7757.3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0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0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169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329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2342.6999999999998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2342.6999999999998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2342.6999999999998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2342.6999999999998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0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0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183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330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318000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318000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310000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310000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8000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8000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167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331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2955583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2955583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2771862.12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2771862.12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183720.87999999989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183720.87999999989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169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332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822174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822174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755621.16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755621.16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66552.839999999967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66552.839999999967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167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333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3456.22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3456.22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3456.22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3456.22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169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334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1043.78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1043.78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1043.78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1043.78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167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335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8294916.2800000003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8294916.2800000003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8183953.3300000001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8183953.3300000001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110962.95000000019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110962.95000000019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172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336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44391.72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44391.72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44391.72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44391.72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24.2" customHeight="1" x14ac:dyDescent="0.2">
      <c r="A248" s="67" t="s">
        <v>174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337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501640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501640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458040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458040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43600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43600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7" t="s">
        <v>183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338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189706.13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189706.13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174646.13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174646.13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15060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15060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24.2" customHeight="1" x14ac:dyDescent="0.2">
      <c r="A250" s="67" t="s">
        <v>169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339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2518499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2518499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2466769.7400000002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2466769.7400000002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51729.259999999776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51729.259999999776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201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340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47942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47942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43009.61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43009.61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4932.3899999999994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4932.3899999999994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177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341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1487742.77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1487742.77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984254.7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984254.7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503488.07000000007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503488.07000000007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191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342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162607.38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162607.38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132413.6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132413.6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30193.78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30193.78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4.2" customHeight="1" x14ac:dyDescent="0.2">
      <c r="A254" s="67" t="s">
        <v>181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343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1106700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1106700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1015549.67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1015549.67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91150.329999999958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91150.329999999958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2.75" x14ac:dyDescent="0.2">
      <c r="A255" s="67" t="s">
        <v>183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344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822049.92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822049.92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645971.28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645971.28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176078.64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176078.64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7" t="s">
        <v>185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345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31392.62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31392.62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31392.62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31392.62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7" t="s">
        <v>256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346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8150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8150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8150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8150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24.2" customHeight="1" x14ac:dyDescent="0.2">
      <c r="A258" s="67" t="s">
        <v>187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347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2396743.2799999998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2396743.2799999998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1539256.14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1539256.14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857487.1399999999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857487.1399999999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7" t="s">
        <v>206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348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70170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70170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55170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55170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15000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15000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36.4" customHeight="1" x14ac:dyDescent="0.2">
      <c r="A260" s="67" t="s">
        <v>189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349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6880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6880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6880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6880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193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350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120000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120000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54201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54201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65799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65799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7" t="s">
        <v>316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351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37352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37352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37352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37352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24.2" customHeight="1" x14ac:dyDescent="0.2">
      <c r="A263" s="67" t="s">
        <v>352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353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131830.26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131830.26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107072.9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107072.9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24757.360000000015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24757.360000000015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12.75" x14ac:dyDescent="0.2">
      <c r="A264" s="67" t="s">
        <v>183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354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93499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93499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93499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93499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36.4" customHeight="1" x14ac:dyDescent="0.2">
      <c r="A265" s="67" t="s">
        <v>189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355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26580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26580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26580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26580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183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356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10010.86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10010.86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10010.86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10010.86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268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357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181502.07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181502.07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/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181502.07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181502.07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167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358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14703605.369999999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14703605.369999999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14043608.130000001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14043608.130000001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659997.23999999836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659997.23999999836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172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359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15162.63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15162.63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15162.63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15162.63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0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0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24.2" customHeight="1" x14ac:dyDescent="0.2">
      <c r="A270" s="67" t="s">
        <v>174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360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13400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13400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13400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13400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183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361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32900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32900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31900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31900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1000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1000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24.2" customHeight="1" x14ac:dyDescent="0.2">
      <c r="A272" s="67" t="s">
        <v>169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362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4400085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4400085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4213285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4213285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186800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186800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201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363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439559.18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439559.18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200370.89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200370.89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239188.28999999998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239188.28999999998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177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364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2535397.2999999998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2535397.2999999998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2010915.4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2010915.4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524481.89999999991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524481.89999999991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191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365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51650.92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51650.92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39086.120000000003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39086.120000000003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12564.799999999996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12564.799999999996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181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366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1637551.74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1637551.74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1095723.1100000001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1095723.1100000001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541828.62999999989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541828.62999999989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183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367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4810028.75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4810028.75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3362768.35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3362768.35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1447260.4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1447260.4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185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368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36076.75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36076.75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36076.75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36076.75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0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0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24.2" customHeight="1" x14ac:dyDescent="0.2">
      <c r="A279" s="67" t="s">
        <v>187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369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1922436.79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1922436.79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1316720.3400000001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1316720.3400000001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605716.44999999995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605716.44999999995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206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370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191158.84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191158.84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36889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36889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154269.84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154269.84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191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371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832678.14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832678.14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637456.48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637456.48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195221.66000000003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195221.66000000003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193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372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7126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7126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7126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7126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193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373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95674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95674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95068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95068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606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606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12.75" x14ac:dyDescent="0.2">
      <c r="A284" s="67" t="s">
        <v>167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374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372887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372887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288269.59999999998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288269.59999999998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84617.400000000023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84617.400000000023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24.2" customHeight="1" x14ac:dyDescent="0.2">
      <c r="A285" s="67" t="s">
        <v>169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375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112613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112613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82813.710000000006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82813.710000000006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29799.289999999994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29799.289999999994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183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376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8400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8400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5600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5600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2800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2800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377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378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945912.4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945912.4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0"/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1"/>
        <v>945912.4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2"/>
        <v>945912.4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12.75" x14ac:dyDescent="0.2">
      <c r="A288" s="67" t="s">
        <v>167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379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1098616.97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1098616.97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971886.32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0"/>
        <v>971886.32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1"/>
        <v>126730.65000000002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2"/>
        <v>126730.65000000002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7" t="s">
        <v>169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380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331783.03000000003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331783.03000000003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289483.65999999997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ref="DX289:DX352" si="13">CH289+CX289+DK289</f>
        <v>289483.65999999997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ref="EK289:EK352" si="14">BC289-DX289</f>
        <v>42299.370000000054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ref="EX289:EX352" si="15">BU289-DX289</f>
        <v>42299.370000000054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183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381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50000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50000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50000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50000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2.75" x14ac:dyDescent="0.2">
      <c r="A291" s="67" t="s">
        <v>167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382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670165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670165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670105.02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670105.02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59.979999999981374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59.979999999981374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24.2" customHeight="1" x14ac:dyDescent="0.2">
      <c r="A292" s="67" t="s">
        <v>169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383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202372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202372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202371.72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202371.72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0.27999999999883585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0.27999999999883585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206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384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6300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6300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6300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6300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36.4" customHeight="1" x14ac:dyDescent="0.2">
      <c r="A294" s="67" t="s">
        <v>189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385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25000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25000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11666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11666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13334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13334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193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386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417000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417000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417000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417000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7" t="s">
        <v>191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387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115400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115400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0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115400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115400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167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388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392199.57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392199.57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333221.73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333221.73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58977.840000000026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58977.840000000026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4.2" customHeight="1" x14ac:dyDescent="0.2">
      <c r="A298" s="67" t="s">
        <v>172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389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2270.88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2270.88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2270.88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2270.88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4.2" customHeight="1" x14ac:dyDescent="0.2">
      <c r="A299" s="67" t="s">
        <v>169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390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119129.55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119129.55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100184.95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100184.95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18944.600000000006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18944.600000000006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12.75" x14ac:dyDescent="0.2">
      <c r="A300" s="67" t="s">
        <v>167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391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386712.45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386712.45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265318.75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265318.75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121393.70000000001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121393.70000000001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169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392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116787.55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116787.55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80186.33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80186.33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36601.22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36601.22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183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393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9800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9800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9800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9800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24.2" customHeight="1" x14ac:dyDescent="0.2">
      <c r="A303" s="67" t="s">
        <v>256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394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48411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48411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/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48411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48411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24.2" customHeight="1" x14ac:dyDescent="0.2">
      <c r="A304" s="67" t="s">
        <v>206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395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2089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2089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2089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2089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0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0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167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396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552.99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552.99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552.99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552.99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24.2" customHeight="1" x14ac:dyDescent="0.2">
      <c r="A306" s="67" t="s">
        <v>169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397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167.01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167.01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167.01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167.01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167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398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295230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295230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223844.37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223844.37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71385.63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71385.63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169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399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89161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89161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67598.880000000005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67598.880000000005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21562.119999999995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21562.119999999995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177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400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2372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2372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2372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2372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24.2" customHeight="1" x14ac:dyDescent="0.2">
      <c r="A310" s="67" t="s">
        <v>181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401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84300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84300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/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0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84300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84300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7" t="s">
        <v>183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402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86446.12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86446.12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86446.12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86446.12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36.4" customHeight="1" x14ac:dyDescent="0.2">
      <c r="A312" s="67" t="s">
        <v>189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403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655288.88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655288.88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644127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644127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11161.880000000005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11161.880000000005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7" t="s">
        <v>268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404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150000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150000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150000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150000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24.2" customHeight="1" x14ac:dyDescent="0.2">
      <c r="A314" s="67" t="s">
        <v>405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406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49327.199999999997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49327.199999999997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24663.599999999999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24663.599999999999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24663.599999999999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24663.599999999999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.2" customHeight="1" x14ac:dyDescent="0.2">
      <c r="A315" s="67" t="s">
        <v>352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407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11308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11308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11308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11308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0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0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185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408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163200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163200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/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0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163200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163200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7" t="s">
        <v>183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409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394989.14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394989.14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27303.8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27303.8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367685.34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367685.34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12.75" x14ac:dyDescent="0.2">
      <c r="A318" s="67" t="s">
        <v>167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410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712900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712900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659829.4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659829.4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53070.599999999977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53070.599999999977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24.2" customHeight="1" x14ac:dyDescent="0.2">
      <c r="A319" s="67" t="s">
        <v>169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411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215300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215300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199270.6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199270.6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16029.399999999994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16029.399999999994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24.2" customHeight="1" x14ac:dyDescent="0.2">
      <c r="A320" s="67" t="s">
        <v>181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412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202000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202000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168072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168072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33928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33928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167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413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3072570.21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3072570.21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2967100.31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2967100.31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105469.89999999991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105469.89999999991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24.2" customHeight="1" x14ac:dyDescent="0.2">
      <c r="A322" s="67" t="s">
        <v>172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414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4445.79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4445.79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/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4445.79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4445.79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24.2" customHeight="1" x14ac:dyDescent="0.2">
      <c r="A323" s="67" t="s">
        <v>169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415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929261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929261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888124.94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888124.94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41136.060000000056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41136.060000000056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201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416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7700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7700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6966.31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6966.31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733.6899999999996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733.6899999999996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12.75" x14ac:dyDescent="0.2">
      <c r="A325" s="67" t="s">
        <v>191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417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2000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2000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/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2000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2000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12.75" x14ac:dyDescent="0.2">
      <c r="A326" s="67" t="s">
        <v>183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418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513000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513000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402833.25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402833.25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110166.75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110166.75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24.2" customHeight="1" x14ac:dyDescent="0.2">
      <c r="A327" s="67" t="s">
        <v>256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419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247500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247500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>
        <v>3550</v>
      </c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3550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243950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243950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.2" customHeight="1" x14ac:dyDescent="0.2">
      <c r="A328" s="67" t="s">
        <v>206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420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41572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41572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13099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13099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28473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28473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12.75" x14ac:dyDescent="0.2">
      <c r="A329" s="67" t="s">
        <v>193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421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3000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3000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3000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3000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0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0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12.75" x14ac:dyDescent="0.2">
      <c r="A330" s="67" t="s">
        <v>167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422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472307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472307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460863.8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460863.8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11443.200000000012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11443.200000000012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24.2" customHeight="1" x14ac:dyDescent="0.2">
      <c r="A331" s="67" t="s">
        <v>169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423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142637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142637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139180.87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139180.87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3456.1300000000047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3456.1300000000047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12.75" x14ac:dyDescent="0.2">
      <c r="A332" s="67" t="s">
        <v>183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424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232900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232900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>
        <v>232763.87</v>
      </c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232763.87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136.13000000000466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136.13000000000466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7" t="s">
        <v>183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425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1540000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1540000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/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0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1540000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1540000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48.6" customHeight="1" x14ac:dyDescent="0.2">
      <c r="A334" s="67" t="s">
        <v>426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427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131500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131500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131400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131400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100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100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60.75" customHeight="1" x14ac:dyDescent="0.2">
      <c r="A335" s="67" t="s">
        <v>428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429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68500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68500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68500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68500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12.75" x14ac:dyDescent="0.2">
      <c r="A336" s="67" t="s">
        <v>183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430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753800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753800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/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0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753800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753800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60.75" customHeight="1" x14ac:dyDescent="0.2">
      <c r="A337" s="67" t="s">
        <v>431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432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6452700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6452700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5090302.8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5090302.8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1362397.2000000002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1362397.2000000002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12.75" x14ac:dyDescent="0.2">
      <c r="A338" s="67" t="s">
        <v>183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433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21115390.760000002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21115390.760000002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19332972.420000002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19332972.420000002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1782418.3399999999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1782418.3399999999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60.75" customHeight="1" x14ac:dyDescent="0.2">
      <c r="A339" s="67" t="s">
        <v>431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434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1200000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1200000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893083.11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893083.11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306916.89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306916.89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60.75" customHeight="1" x14ac:dyDescent="0.2">
      <c r="A340" s="67" t="s">
        <v>428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435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772000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772000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772000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772000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12.75" x14ac:dyDescent="0.2">
      <c r="A341" s="67" t="s">
        <v>191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436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767300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767300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/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0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767300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767300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12.75" x14ac:dyDescent="0.2">
      <c r="A342" s="67" t="s">
        <v>183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437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2396760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2396760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2396760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2396760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12.75" x14ac:dyDescent="0.2">
      <c r="A343" s="67" t="s">
        <v>183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438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1154000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1154000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554000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554000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600000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600000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2.75" x14ac:dyDescent="0.2">
      <c r="A344" s="67" t="s">
        <v>183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439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25000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25000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/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25000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25000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12.75" x14ac:dyDescent="0.2">
      <c r="A345" s="67" t="s">
        <v>183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440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154930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154930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88000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88000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66930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66930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12.75" x14ac:dyDescent="0.2">
      <c r="A346" s="67" t="s">
        <v>177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441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10000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10000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5930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5930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4070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4070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36.4" customHeight="1" x14ac:dyDescent="0.2">
      <c r="A347" s="67" t="s">
        <v>189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442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180070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180070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180070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180070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0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0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24.2" customHeight="1" x14ac:dyDescent="0.2">
      <c r="A348" s="67" t="s">
        <v>352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443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1410000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1410000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810000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810000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600000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600000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36.4" customHeight="1" x14ac:dyDescent="0.2">
      <c r="A349" s="67" t="s">
        <v>189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444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50000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50000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/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0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50000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50000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7" t="s">
        <v>183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445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350800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350800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321147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321147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29653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29653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24.2" customHeight="1" x14ac:dyDescent="0.2">
      <c r="A351" s="67" t="s">
        <v>268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446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796653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796653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/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796653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796653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24.2" customHeight="1" x14ac:dyDescent="0.2">
      <c r="A352" s="67" t="s">
        <v>268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447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1331820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1331820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1331820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3"/>
        <v>1331820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4"/>
        <v>0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5"/>
        <v>0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12.75" x14ac:dyDescent="0.2">
      <c r="A353" s="67" t="s">
        <v>183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448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151625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151625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151625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ref="DX353:DX371" si="16">CH353+CX353+DK353</f>
        <v>151625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ref="EK353:EK370" si="17">BC353-DX353</f>
        <v>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ref="EX353:EX370" si="18">BU353-DX353</f>
        <v>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24.2" customHeight="1" x14ac:dyDescent="0.2">
      <c r="A354" s="67" t="s">
        <v>352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449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15000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15000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15000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15000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0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0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12.75" x14ac:dyDescent="0.2">
      <c r="A355" s="67" t="s">
        <v>177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450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34675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34675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19160.509999999998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19160.509999999998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15514.490000000002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15514.490000000002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12.75" x14ac:dyDescent="0.2">
      <c r="A356" s="67" t="s">
        <v>183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451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64620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64620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64620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64620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0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0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36.4" customHeight="1" x14ac:dyDescent="0.2">
      <c r="A357" s="67" t="s">
        <v>189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452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76080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76080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61800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61800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14280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14280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60.75" customHeight="1" x14ac:dyDescent="0.2">
      <c r="A358" s="67" t="s">
        <v>431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453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2727500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2727500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2272771.2000000002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2272771.2000000002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454728.79999999981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454728.79999999981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7" t="s">
        <v>210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454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4725158.26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4725158.26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4676263.26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4676263.26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48895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48895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36.4" customHeight="1" x14ac:dyDescent="0.2">
      <c r="A360" s="67" t="s">
        <v>210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455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671070.86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671070.86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671070.86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671070.86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36.4" customHeight="1" x14ac:dyDescent="0.2">
      <c r="A361" s="67" t="s">
        <v>210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456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62500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62500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62500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62500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0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0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36.4" customHeight="1" x14ac:dyDescent="0.2">
      <c r="A362" s="67" t="s">
        <v>210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457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125000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125000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125000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125000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0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0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36.4" customHeight="1" x14ac:dyDescent="0.2">
      <c r="A363" s="67" t="s">
        <v>210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458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22238321.420000002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22238321.420000002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>
        <v>21213340.420000002</v>
      </c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21213340.420000002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1024981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1024981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36.4" customHeight="1" x14ac:dyDescent="0.2">
      <c r="A364" s="67" t="s">
        <v>210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459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3523797.31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3523797.31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>
        <v>3523797.31</v>
      </c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3523797.31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0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0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12.75" x14ac:dyDescent="0.2">
      <c r="A365" s="67" t="s">
        <v>167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460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16711388.83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16711388.83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/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0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16711388.83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16711388.83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24.2" customHeight="1" x14ac:dyDescent="0.2">
      <c r="A366" s="67" t="s">
        <v>169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461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5046838.2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5046838.2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/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0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5046838.2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5046838.2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36.4" customHeight="1" x14ac:dyDescent="0.2">
      <c r="A367" s="67" t="s">
        <v>210</v>
      </c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8"/>
      <c r="AK367" s="58"/>
      <c r="AL367" s="59"/>
      <c r="AM367" s="59"/>
      <c r="AN367" s="59"/>
      <c r="AO367" s="59"/>
      <c r="AP367" s="59"/>
      <c r="AQ367" s="59" t="s">
        <v>462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63134678.5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63134678.5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>
        <v>58009877.490000002</v>
      </c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58009877.490000002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5124801.0099999979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5124801.0099999979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36.4" customHeight="1" x14ac:dyDescent="0.2">
      <c r="A368" s="67" t="s">
        <v>210</v>
      </c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8"/>
      <c r="AK368" s="58"/>
      <c r="AL368" s="59"/>
      <c r="AM368" s="59"/>
      <c r="AN368" s="59"/>
      <c r="AO368" s="59"/>
      <c r="AP368" s="59"/>
      <c r="AQ368" s="59" t="s">
        <v>463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>
        <v>6894091.8300000001</v>
      </c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>
        <v>6894091.8300000001</v>
      </c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>
        <v>6646591.8300000001</v>
      </c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6646591.8300000001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247500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247500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36.4" customHeight="1" x14ac:dyDescent="0.2">
      <c r="A369" s="67" t="s">
        <v>210</v>
      </c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8"/>
      <c r="AK369" s="58"/>
      <c r="AL369" s="59"/>
      <c r="AM369" s="59"/>
      <c r="AN369" s="59"/>
      <c r="AO369" s="59"/>
      <c r="AP369" s="59"/>
      <c r="AQ369" s="59" t="s">
        <v>464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>
        <v>250000</v>
      </c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>
        <v>250000</v>
      </c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/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0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250000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250000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12.75" x14ac:dyDescent="0.2">
      <c r="A370" s="67" t="s">
        <v>191</v>
      </c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8"/>
      <c r="AK370" s="58"/>
      <c r="AL370" s="59"/>
      <c r="AM370" s="59"/>
      <c r="AN370" s="59"/>
      <c r="AO370" s="59"/>
      <c r="AP370" s="59"/>
      <c r="AQ370" s="59" t="s">
        <v>465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709900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709900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/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0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709900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709900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24" customHeight="1" x14ac:dyDescent="0.2">
      <c r="A371" s="73" t="s">
        <v>466</v>
      </c>
      <c r="B371" s="73"/>
      <c r="C371" s="73"/>
      <c r="D371" s="73"/>
      <c r="E371" s="73"/>
      <c r="F371" s="73"/>
      <c r="G371" s="73"/>
      <c r="H371" s="73"/>
      <c r="I371" s="73"/>
      <c r="J371" s="73"/>
      <c r="K371" s="73"/>
      <c r="L371" s="73"/>
      <c r="M371" s="73"/>
      <c r="N371" s="73"/>
      <c r="O371" s="73"/>
      <c r="P371" s="73"/>
      <c r="Q371" s="73"/>
      <c r="R371" s="73"/>
      <c r="S371" s="73"/>
      <c r="T371" s="73"/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4"/>
      <c r="AK371" s="75" t="s">
        <v>467</v>
      </c>
      <c r="AL371" s="76"/>
      <c r="AM371" s="76"/>
      <c r="AN371" s="76"/>
      <c r="AO371" s="76"/>
      <c r="AP371" s="76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2">
        <v>-74094708.629999995</v>
      </c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>
        <v>-74094708.629999995</v>
      </c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>
        <v>75872847.170000002</v>
      </c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62">
        <f t="shared" si="16"/>
        <v>75872847.170000002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8"/>
    </row>
    <row r="372" spans="1:166" ht="24" customHeight="1" x14ac:dyDescent="0.2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</row>
    <row r="373" spans="1:166" ht="35.25" customHeight="1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</row>
    <row r="374" spans="1:166" ht="35.25" customHeight="1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</row>
    <row r="375" spans="1:166" ht="12" customHeight="1" x14ac:dyDescent="0.2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</row>
    <row r="376" spans="1:166" ht="8.25" customHeight="1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</row>
    <row r="377" spans="1:166" ht="9.75" customHeight="1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</row>
    <row r="378" spans="1:16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6" t="s">
        <v>468</v>
      </c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6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2" t="s">
        <v>469</v>
      </c>
    </row>
    <row r="379" spans="1:166" ht="12.75" customHeight="1" x14ac:dyDescent="0.2">
      <c r="A379" s="71"/>
      <c r="B379" s="71"/>
      <c r="C379" s="71"/>
      <c r="D379" s="71"/>
      <c r="E379" s="71"/>
      <c r="F379" s="71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  <c r="AA379" s="71"/>
      <c r="AB379" s="71"/>
      <c r="AC379" s="71"/>
      <c r="AD379" s="71"/>
      <c r="AE379" s="71"/>
      <c r="AF379" s="71"/>
      <c r="AG379" s="71"/>
      <c r="AH379" s="71"/>
      <c r="AI379" s="71"/>
      <c r="AJ379" s="71"/>
      <c r="AK379" s="71"/>
      <c r="AL379" s="71"/>
      <c r="AM379" s="71"/>
      <c r="AN379" s="71"/>
      <c r="AO379" s="71"/>
      <c r="AP379" s="71"/>
      <c r="AQ379" s="71"/>
      <c r="AR379" s="71"/>
      <c r="AS379" s="71"/>
      <c r="AT379" s="71"/>
      <c r="AU379" s="71"/>
      <c r="AV379" s="71"/>
      <c r="AW379" s="71"/>
      <c r="AX379" s="71"/>
      <c r="AY379" s="71"/>
      <c r="AZ379" s="71"/>
      <c r="BA379" s="71"/>
      <c r="BB379" s="71"/>
      <c r="BC379" s="71"/>
      <c r="BD379" s="71"/>
      <c r="BE379" s="71"/>
      <c r="BF379" s="71"/>
      <c r="BG379" s="71"/>
      <c r="BH379" s="71"/>
      <c r="BI379" s="71"/>
      <c r="BJ379" s="71"/>
      <c r="BK379" s="71"/>
      <c r="BL379" s="71"/>
      <c r="BM379" s="71"/>
      <c r="BN379" s="71"/>
      <c r="BO379" s="71"/>
      <c r="BP379" s="71"/>
      <c r="BQ379" s="71"/>
      <c r="BR379" s="71"/>
      <c r="BS379" s="71"/>
      <c r="BT379" s="71"/>
      <c r="BU379" s="71"/>
      <c r="BV379" s="71"/>
      <c r="BW379" s="71"/>
      <c r="BX379" s="71"/>
      <c r="BY379" s="71"/>
      <c r="BZ379" s="71"/>
      <c r="CA379" s="71"/>
      <c r="CB379" s="71"/>
      <c r="CC379" s="71"/>
      <c r="CD379" s="71"/>
      <c r="CE379" s="71"/>
      <c r="CF379" s="71"/>
      <c r="CG379" s="71"/>
      <c r="CH379" s="71"/>
      <c r="CI379" s="71"/>
      <c r="CJ379" s="71"/>
      <c r="CK379" s="71"/>
      <c r="CL379" s="71"/>
      <c r="CM379" s="71"/>
      <c r="CN379" s="71"/>
      <c r="CO379" s="71"/>
      <c r="CP379" s="71"/>
      <c r="CQ379" s="71"/>
      <c r="CR379" s="71"/>
      <c r="CS379" s="71"/>
      <c r="CT379" s="71"/>
      <c r="CU379" s="71"/>
      <c r="CV379" s="71"/>
      <c r="CW379" s="71"/>
      <c r="CX379" s="71"/>
      <c r="CY379" s="71"/>
      <c r="CZ379" s="71"/>
      <c r="DA379" s="71"/>
      <c r="DB379" s="71"/>
      <c r="DC379" s="71"/>
      <c r="DD379" s="71"/>
      <c r="DE379" s="71"/>
      <c r="DF379" s="71"/>
      <c r="DG379" s="71"/>
      <c r="DH379" s="71"/>
      <c r="DI379" s="71"/>
      <c r="DJ379" s="71"/>
      <c r="DK379" s="71"/>
      <c r="DL379" s="71"/>
      <c r="DM379" s="71"/>
      <c r="DN379" s="71"/>
      <c r="DO379" s="71"/>
      <c r="DP379" s="71"/>
      <c r="DQ379" s="71"/>
      <c r="DR379" s="71"/>
      <c r="DS379" s="71"/>
      <c r="DT379" s="71"/>
      <c r="DU379" s="71"/>
      <c r="DV379" s="71"/>
      <c r="DW379" s="71"/>
      <c r="DX379" s="71"/>
      <c r="DY379" s="71"/>
      <c r="DZ379" s="71"/>
      <c r="EA379" s="71"/>
      <c r="EB379" s="71"/>
      <c r="EC379" s="71"/>
      <c r="ED379" s="71"/>
      <c r="EE379" s="71"/>
      <c r="EF379" s="71"/>
      <c r="EG379" s="71"/>
      <c r="EH379" s="71"/>
      <c r="EI379" s="71"/>
      <c r="EJ379" s="71"/>
      <c r="EK379" s="71"/>
      <c r="EL379" s="71"/>
      <c r="EM379" s="71"/>
      <c r="EN379" s="71"/>
      <c r="EO379" s="71"/>
      <c r="EP379" s="71"/>
      <c r="EQ379" s="71"/>
      <c r="ER379" s="71"/>
      <c r="ES379" s="71"/>
      <c r="ET379" s="71"/>
      <c r="EU379" s="71"/>
      <c r="EV379" s="71"/>
      <c r="EW379" s="71"/>
      <c r="EX379" s="71"/>
      <c r="EY379" s="71"/>
      <c r="EZ379" s="71"/>
      <c r="FA379" s="71"/>
      <c r="FB379" s="71"/>
      <c r="FC379" s="71"/>
      <c r="FD379" s="71"/>
      <c r="FE379" s="71"/>
      <c r="FF379" s="71"/>
      <c r="FG379" s="71"/>
      <c r="FH379" s="71"/>
      <c r="FI379" s="71"/>
      <c r="FJ379" s="71"/>
    </row>
    <row r="380" spans="1:166" ht="11.25" customHeight="1" x14ac:dyDescent="0.2">
      <c r="A380" s="41" t="s">
        <v>21</v>
      </c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F380" s="41"/>
      <c r="AG380" s="41"/>
      <c r="AH380" s="41"/>
      <c r="AI380" s="41"/>
      <c r="AJ380" s="41"/>
      <c r="AK380" s="41"/>
      <c r="AL380" s="41"/>
      <c r="AM380" s="41"/>
      <c r="AN380" s="41"/>
      <c r="AO380" s="42"/>
      <c r="AP380" s="45" t="s">
        <v>22</v>
      </c>
      <c r="AQ380" s="41"/>
      <c r="AR380" s="41"/>
      <c r="AS380" s="41"/>
      <c r="AT380" s="41"/>
      <c r="AU380" s="42"/>
      <c r="AV380" s="45" t="s">
        <v>470</v>
      </c>
      <c r="AW380" s="41"/>
      <c r="AX380" s="41"/>
      <c r="AY380" s="41"/>
      <c r="AZ380" s="41"/>
      <c r="BA380" s="41"/>
      <c r="BB380" s="41"/>
      <c r="BC380" s="41"/>
      <c r="BD380" s="41"/>
      <c r="BE380" s="41"/>
      <c r="BF380" s="41"/>
      <c r="BG380" s="41"/>
      <c r="BH380" s="41"/>
      <c r="BI380" s="41"/>
      <c r="BJ380" s="41"/>
      <c r="BK380" s="42"/>
      <c r="BL380" s="45" t="s">
        <v>159</v>
      </c>
      <c r="BM380" s="41"/>
      <c r="BN380" s="41"/>
      <c r="BO380" s="41"/>
      <c r="BP380" s="41"/>
      <c r="BQ380" s="41"/>
      <c r="BR380" s="41"/>
      <c r="BS380" s="41"/>
      <c r="BT380" s="41"/>
      <c r="BU380" s="41"/>
      <c r="BV380" s="41"/>
      <c r="BW380" s="41"/>
      <c r="BX380" s="41"/>
      <c r="BY380" s="41"/>
      <c r="BZ380" s="41"/>
      <c r="CA380" s="41"/>
      <c r="CB380" s="41"/>
      <c r="CC380" s="41"/>
      <c r="CD380" s="41"/>
      <c r="CE380" s="42"/>
      <c r="CF380" s="35" t="s">
        <v>25</v>
      </c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7"/>
      <c r="ET380" s="45" t="s">
        <v>26</v>
      </c>
      <c r="EU380" s="41"/>
      <c r="EV380" s="41"/>
      <c r="EW380" s="41"/>
      <c r="EX380" s="41"/>
      <c r="EY380" s="41"/>
      <c r="EZ380" s="41"/>
      <c r="FA380" s="41"/>
      <c r="FB380" s="41"/>
      <c r="FC380" s="41"/>
      <c r="FD380" s="41"/>
      <c r="FE380" s="41"/>
      <c r="FF380" s="41"/>
      <c r="FG380" s="41"/>
      <c r="FH380" s="41"/>
      <c r="FI380" s="41"/>
      <c r="FJ380" s="47"/>
    </row>
    <row r="381" spans="1:166" ht="69.75" customHeight="1" x14ac:dyDescent="0.2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4"/>
      <c r="AP381" s="46"/>
      <c r="AQ381" s="43"/>
      <c r="AR381" s="43"/>
      <c r="AS381" s="43"/>
      <c r="AT381" s="43"/>
      <c r="AU381" s="44"/>
      <c r="AV381" s="46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  <c r="BK381" s="44"/>
      <c r="BL381" s="46"/>
      <c r="BM381" s="43"/>
      <c r="BN381" s="43"/>
      <c r="BO381" s="43"/>
      <c r="BP381" s="43"/>
      <c r="BQ381" s="43"/>
      <c r="BR381" s="43"/>
      <c r="BS381" s="43"/>
      <c r="BT381" s="43"/>
      <c r="BU381" s="43"/>
      <c r="BV381" s="43"/>
      <c r="BW381" s="43"/>
      <c r="BX381" s="43"/>
      <c r="BY381" s="43"/>
      <c r="BZ381" s="43"/>
      <c r="CA381" s="43"/>
      <c r="CB381" s="43"/>
      <c r="CC381" s="43"/>
      <c r="CD381" s="43"/>
      <c r="CE381" s="44"/>
      <c r="CF381" s="36" t="s">
        <v>471</v>
      </c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7"/>
      <c r="CW381" s="35" t="s">
        <v>28</v>
      </c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7"/>
      <c r="DN381" s="35" t="s">
        <v>29</v>
      </c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7"/>
      <c r="EE381" s="35" t="s">
        <v>30</v>
      </c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7"/>
      <c r="ET381" s="46"/>
      <c r="EU381" s="43"/>
      <c r="EV381" s="43"/>
      <c r="EW381" s="43"/>
      <c r="EX381" s="43"/>
      <c r="EY381" s="43"/>
      <c r="EZ381" s="43"/>
      <c r="FA381" s="43"/>
      <c r="FB381" s="43"/>
      <c r="FC381" s="43"/>
      <c r="FD381" s="43"/>
      <c r="FE381" s="43"/>
      <c r="FF381" s="43"/>
      <c r="FG381" s="43"/>
      <c r="FH381" s="43"/>
      <c r="FI381" s="43"/>
      <c r="FJ381" s="48"/>
    </row>
    <row r="382" spans="1:166" ht="12" customHeight="1" x14ac:dyDescent="0.2">
      <c r="A382" s="39">
        <v>1</v>
      </c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40"/>
      <c r="AP382" s="29">
        <v>2</v>
      </c>
      <c r="AQ382" s="30"/>
      <c r="AR382" s="30"/>
      <c r="AS382" s="30"/>
      <c r="AT382" s="30"/>
      <c r="AU382" s="31"/>
      <c r="AV382" s="29">
        <v>3</v>
      </c>
      <c r="AW382" s="30"/>
      <c r="AX382" s="30"/>
      <c r="AY382" s="30"/>
      <c r="AZ382" s="30"/>
      <c r="BA382" s="30"/>
      <c r="BB382" s="30"/>
      <c r="BC382" s="30"/>
      <c r="BD382" s="30"/>
      <c r="BE382" s="15"/>
      <c r="BF382" s="15"/>
      <c r="BG382" s="15"/>
      <c r="BH382" s="15"/>
      <c r="BI382" s="15"/>
      <c r="BJ382" s="15"/>
      <c r="BK382" s="38"/>
      <c r="BL382" s="29">
        <v>4</v>
      </c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1"/>
      <c r="CF382" s="29">
        <v>5</v>
      </c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1"/>
      <c r="CW382" s="29">
        <v>6</v>
      </c>
      <c r="CX382" s="30"/>
      <c r="CY382" s="30"/>
      <c r="CZ382" s="30"/>
      <c r="DA382" s="30"/>
      <c r="DB382" s="30"/>
      <c r="DC382" s="30"/>
      <c r="DD382" s="30"/>
      <c r="DE382" s="30"/>
      <c r="DF382" s="30"/>
      <c r="DG382" s="30"/>
      <c r="DH382" s="30"/>
      <c r="DI382" s="30"/>
      <c r="DJ382" s="30"/>
      <c r="DK382" s="30"/>
      <c r="DL382" s="30"/>
      <c r="DM382" s="31"/>
      <c r="DN382" s="29">
        <v>7</v>
      </c>
      <c r="DO382" s="30"/>
      <c r="DP382" s="30"/>
      <c r="DQ382" s="30"/>
      <c r="DR382" s="30"/>
      <c r="DS382" s="30"/>
      <c r="DT382" s="30"/>
      <c r="DU382" s="30"/>
      <c r="DV382" s="30"/>
      <c r="DW382" s="30"/>
      <c r="DX382" s="30"/>
      <c r="DY382" s="30"/>
      <c r="DZ382" s="30"/>
      <c r="EA382" s="30"/>
      <c r="EB382" s="30"/>
      <c r="EC382" s="30"/>
      <c r="ED382" s="31"/>
      <c r="EE382" s="29">
        <v>8</v>
      </c>
      <c r="EF382" s="30"/>
      <c r="EG382" s="30"/>
      <c r="EH382" s="30"/>
      <c r="EI382" s="30"/>
      <c r="EJ382" s="30"/>
      <c r="EK382" s="30"/>
      <c r="EL382" s="30"/>
      <c r="EM382" s="30"/>
      <c r="EN382" s="30"/>
      <c r="EO382" s="30"/>
      <c r="EP382" s="30"/>
      <c r="EQ382" s="30"/>
      <c r="ER382" s="30"/>
      <c r="ES382" s="31"/>
      <c r="ET382" s="49">
        <v>9</v>
      </c>
      <c r="EU382" s="15"/>
      <c r="EV382" s="15"/>
      <c r="EW382" s="15"/>
      <c r="EX382" s="15"/>
      <c r="EY382" s="15"/>
      <c r="EZ382" s="15"/>
      <c r="FA382" s="15"/>
      <c r="FB382" s="15"/>
      <c r="FC382" s="15"/>
      <c r="FD382" s="15"/>
      <c r="FE382" s="15"/>
      <c r="FF382" s="15"/>
      <c r="FG382" s="15"/>
      <c r="FH382" s="15"/>
      <c r="FI382" s="15"/>
      <c r="FJ382" s="16"/>
    </row>
    <row r="383" spans="1:166" ht="37.5" customHeight="1" x14ac:dyDescent="0.2">
      <c r="A383" s="79" t="s">
        <v>472</v>
      </c>
      <c r="B383" s="79"/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80"/>
      <c r="AP383" s="51" t="s">
        <v>473</v>
      </c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3"/>
      <c r="BF383" s="33"/>
      <c r="BG383" s="33"/>
      <c r="BH383" s="33"/>
      <c r="BI383" s="33"/>
      <c r="BJ383" s="33"/>
      <c r="BK383" s="54"/>
      <c r="BL383" s="55">
        <v>74094708.629999995</v>
      </c>
      <c r="BM383" s="55"/>
      <c r="BN383" s="55"/>
      <c r="BO383" s="55"/>
      <c r="BP383" s="55"/>
      <c r="BQ383" s="55"/>
      <c r="BR383" s="55"/>
      <c r="BS383" s="55"/>
      <c r="BT383" s="55"/>
      <c r="BU383" s="55"/>
      <c r="BV383" s="55"/>
      <c r="BW383" s="55"/>
      <c r="BX383" s="55"/>
      <c r="BY383" s="55"/>
      <c r="BZ383" s="55"/>
      <c r="CA383" s="55"/>
      <c r="CB383" s="55"/>
      <c r="CC383" s="55"/>
      <c r="CD383" s="55"/>
      <c r="CE383" s="55"/>
      <c r="CF383" s="55">
        <v>-75872847.170000002</v>
      </c>
      <c r="CG383" s="55"/>
      <c r="CH383" s="55"/>
      <c r="CI383" s="55"/>
      <c r="CJ383" s="55"/>
      <c r="CK383" s="55"/>
      <c r="CL383" s="55"/>
      <c r="CM383" s="55"/>
      <c r="CN383" s="55"/>
      <c r="CO383" s="55"/>
      <c r="CP383" s="55"/>
      <c r="CQ383" s="55"/>
      <c r="CR383" s="55"/>
      <c r="CS383" s="55"/>
      <c r="CT383" s="55"/>
      <c r="CU383" s="55"/>
      <c r="CV383" s="55"/>
      <c r="CW383" s="55"/>
      <c r="CX383" s="55"/>
      <c r="CY383" s="55"/>
      <c r="CZ383" s="55"/>
      <c r="DA383" s="55"/>
      <c r="DB383" s="55"/>
      <c r="DC383" s="55"/>
      <c r="DD383" s="55"/>
      <c r="DE383" s="55"/>
      <c r="DF383" s="55"/>
      <c r="DG383" s="55"/>
      <c r="DH383" s="55"/>
      <c r="DI383" s="55"/>
      <c r="DJ383" s="55"/>
      <c r="DK383" s="55"/>
      <c r="DL383" s="55"/>
      <c r="DM383" s="55"/>
      <c r="DN383" s="55"/>
      <c r="DO383" s="55"/>
      <c r="DP383" s="55"/>
      <c r="DQ383" s="55"/>
      <c r="DR383" s="55"/>
      <c r="DS383" s="55"/>
      <c r="DT383" s="55"/>
      <c r="DU383" s="55"/>
      <c r="DV383" s="55"/>
      <c r="DW383" s="55"/>
      <c r="DX383" s="55"/>
      <c r="DY383" s="55"/>
      <c r="DZ383" s="55"/>
      <c r="EA383" s="55"/>
      <c r="EB383" s="55"/>
      <c r="EC383" s="55"/>
      <c r="ED383" s="55"/>
      <c r="EE383" s="55">
        <f t="shared" ref="EE383:EE397" si="19">CF383+CW383+DN383</f>
        <v>-75872847.170000002</v>
      </c>
      <c r="EF383" s="55"/>
      <c r="EG383" s="55"/>
      <c r="EH383" s="55"/>
      <c r="EI383" s="55"/>
      <c r="EJ383" s="55"/>
      <c r="EK383" s="55"/>
      <c r="EL383" s="55"/>
      <c r="EM383" s="55"/>
      <c r="EN383" s="55"/>
      <c r="EO383" s="55"/>
      <c r="EP383" s="55"/>
      <c r="EQ383" s="55"/>
      <c r="ER383" s="55"/>
      <c r="ES383" s="55"/>
      <c r="ET383" s="55">
        <f t="shared" ref="ET383:ET388" si="20">BL383-CF383-CW383-DN383</f>
        <v>149967555.80000001</v>
      </c>
      <c r="EU383" s="55"/>
      <c r="EV383" s="55"/>
      <c r="EW383" s="55"/>
      <c r="EX383" s="55"/>
      <c r="EY383" s="55"/>
      <c r="EZ383" s="55"/>
      <c r="FA383" s="55"/>
      <c r="FB383" s="55"/>
      <c r="FC383" s="55"/>
      <c r="FD383" s="55"/>
      <c r="FE383" s="55"/>
      <c r="FF383" s="55"/>
      <c r="FG383" s="55"/>
      <c r="FH383" s="55"/>
      <c r="FI383" s="55"/>
      <c r="FJ383" s="56"/>
    </row>
    <row r="384" spans="1:166" ht="36.75" customHeight="1" x14ac:dyDescent="0.2">
      <c r="A384" s="81" t="s">
        <v>474</v>
      </c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81"/>
      <c r="AO384" s="82"/>
      <c r="AP384" s="58" t="s">
        <v>475</v>
      </c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  <c r="BD384" s="59"/>
      <c r="BE384" s="60"/>
      <c r="BF384" s="12"/>
      <c r="BG384" s="12"/>
      <c r="BH384" s="12"/>
      <c r="BI384" s="12"/>
      <c r="BJ384" s="12"/>
      <c r="BK384" s="61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/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/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/>
      <c r="DY384" s="62"/>
      <c r="DZ384" s="62"/>
      <c r="EA384" s="62"/>
      <c r="EB384" s="62"/>
      <c r="EC384" s="62"/>
      <c r="ED384" s="62"/>
      <c r="EE384" s="63">
        <f t="shared" si="19"/>
        <v>0</v>
      </c>
      <c r="EF384" s="64"/>
      <c r="EG384" s="64"/>
      <c r="EH384" s="64"/>
      <c r="EI384" s="64"/>
      <c r="EJ384" s="64"/>
      <c r="EK384" s="64"/>
      <c r="EL384" s="64"/>
      <c r="EM384" s="64"/>
      <c r="EN384" s="64"/>
      <c r="EO384" s="64"/>
      <c r="EP384" s="64"/>
      <c r="EQ384" s="64"/>
      <c r="ER384" s="64"/>
      <c r="ES384" s="65"/>
      <c r="ET384" s="63">
        <f t="shared" si="20"/>
        <v>0</v>
      </c>
      <c r="EU384" s="64"/>
      <c r="EV384" s="64"/>
      <c r="EW384" s="64"/>
      <c r="EX384" s="64"/>
      <c r="EY384" s="64"/>
      <c r="EZ384" s="64"/>
      <c r="FA384" s="64"/>
      <c r="FB384" s="64"/>
      <c r="FC384" s="64"/>
      <c r="FD384" s="64"/>
      <c r="FE384" s="64"/>
      <c r="FF384" s="64"/>
      <c r="FG384" s="64"/>
      <c r="FH384" s="64"/>
      <c r="FI384" s="64"/>
      <c r="FJ384" s="83"/>
    </row>
    <row r="385" spans="1:166" ht="17.25" customHeight="1" x14ac:dyDescent="0.2">
      <c r="A385" s="87" t="s">
        <v>476</v>
      </c>
      <c r="B385" s="87"/>
      <c r="C385" s="87"/>
      <c r="D385" s="87"/>
      <c r="E385" s="87"/>
      <c r="F385" s="87"/>
      <c r="G385" s="87"/>
      <c r="H385" s="87"/>
      <c r="I385" s="87"/>
      <c r="J385" s="87"/>
      <c r="K385" s="87"/>
      <c r="L385" s="87"/>
      <c r="M385" s="87"/>
      <c r="N385" s="87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  <c r="AA385" s="87"/>
      <c r="AB385" s="87"/>
      <c r="AC385" s="87"/>
      <c r="AD385" s="87"/>
      <c r="AE385" s="87"/>
      <c r="AF385" s="87"/>
      <c r="AG385" s="87"/>
      <c r="AH385" s="87"/>
      <c r="AI385" s="87"/>
      <c r="AJ385" s="87"/>
      <c r="AK385" s="87"/>
      <c r="AL385" s="87"/>
      <c r="AM385" s="87"/>
      <c r="AN385" s="87"/>
      <c r="AO385" s="88"/>
      <c r="AP385" s="23"/>
      <c r="AQ385" s="24"/>
      <c r="AR385" s="24"/>
      <c r="AS385" s="24"/>
      <c r="AT385" s="24"/>
      <c r="AU385" s="89"/>
      <c r="AV385" s="90"/>
      <c r="AW385" s="91"/>
      <c r="AX385" s="91"/>
      <c r="AY385" s="91"/>
      <c r="AZ385" s="91"/>
      <c r="BA385" s="91"/>
      <c r="BB385" s="91"/>
      <c r="BC385" s="91"/>
      <c r="BD385" s="91"/>
      <c r="BE385" s="91"/>
      <c r="BF385" s="91"/>
      <c r="BG385" s="91"/>
      <c r="BH385" s="91"/>
      <c r="BI385" s="91"/>
      <c r="BJ385" s="91"/>
      <c r="BK385" s="92"/>
      <c r="BL385" s="84"/>
      <c r="BM385" s="85"/>
      <c r="BN385" s="85"/>
      <c r="BO385" s="85"/>
      <c r="BP385" s="85"/>
      <c r="BQ385" s="85"/>
      <c r="BR385" s="85"/>
      <c r="BS385" s="85"/>
      <c r="BT385" s="85"/>
      <c r="BU385" s="85"/>
      <c r="BV385" s="85"/>
      <c r="BW385" s="85"/>
      <c r="BX385" s="85"/>
      <c r="BY385" s="85"/>
      <c r="BZ385" s="85"/>
      <c r="CA385" s="85"/>
      <c r="CB385" s="85"/>
      <c r="CC385" s="85"/>
      <c r="CD385" s="85"/>
      <c r="CE385" s="86"/>
      <c r="CF385" s="84"/>
      <c r="CG385" s="85"/>
      <c r="CH385" s="85"/>
      <c r="CI385" s="85"/>
      <c r="CJ385" s="85"/>
      <c r="CK385" s="85"/>
      <c r="CL385" s="85"/>
      <c r="CM385" s="85"/>
      <c r="CN385" s="85"/>
      <c r="CO385" s="85"/>
      <c r="CP385" s="85"/>
      <c r="CQ385" s="85"/>
      <c r="CR385" s="85"/>
      <c r="CS385" s="85"/>
      <c r="CT385" s="85"/>
      <c r="CU385" s="85"/>
      <c r="CV385" s="86"/>
      <c r="CW385" s="84"/>
      <c r="CX385" s="85"/>
      <c r="CY385" s="85"/>
      <c r="CZ385" s="85"/>
      <c r="DA385" s="85"/>
      <c r="DB385" s="85"/>
      <c r="DC385" s="85"/>
      <c r="DD385" s="85"/>
      <c r="DE385" s="85"/>
      <c r="DF385" s="85"/>
      <c r="DG385" s="85"/>
      <c r="DH385" s="85"/>
      <c r="DI385" s="85"/>
      <c r="DJ385" s="85"/>
      <c r="DK385" s="85"/>
      <c r="DL385" s="85"/>
      <c r="DM385" s="86"/>
      <c r="DN385" s="84"/>
      <c r="DO385" s="85"/>
      <c r="DP385" s="85"/>
      <c r="DQ385" s="85"/>
      <c r="DR385" s="85"/>
      <c r="DS385" s="85"/>
      <c r="DT385" s="85"/>
      <c r="DU385" s="85"/>
      <c r="DV385" s="85"/>
      <c r="DW385" s="85"/>
      <c r="DX385" s="85"/>
      <c r="DY385" s="85"/>
      <c r="DZ385" s="85"/>
      <c r="EA385" s="85"/>
      <c r="EB385" s="85"/>
      <c r="EC385" s="85"/>
      <c r="ED385" s="86"/>
      <c r="EE385" s="62">
        <f t="shared" si="19"/>
        <v>0</v>
      </c>
      <c r="EF385" s="62"/>
      <c r="EG385" s="62"/>
      <c r="EH385" s="62"/>
      <c r="EI385" s="62"/>
      <c r="EJ385" s="62"/>
      <c r="EK385" s="62"/>
      <c r="EL385" s="62"/>
      <c r="EM385" s="62"/>
      <c r="EN385" s="62"/>
      <c r="EO385" s="62"/>
      <c r="EP385" s="62"/>
      <c r="EQ385" s="62"/>
      <c r="ER385" s="62"/>
      <c r="ES385" s="62"/>
      <c r="ET385" s="62">
        <f t="shared" si="20"/>
        <v>0</v>
      </c>
      <c r="EU385" s="62"/>
      <c r="EV385" s="62"/>
      <c r="EW385" s="62"/>
      <c r="EX385" s="62"/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24" customHeight="1" x14ac:dyDescent="0.2">
      <c r="A386" s="81" t="s">
        <v>477</v>
      </c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81"/>
      <c r="AO386" s="82"/>
      <c r="AP386" s="58" t="s">
        <v>478</v>
      </c>
      <c r="AQ386" s="59"/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59"/>
      <c r="BD386" s="59"/>
      <c r="BE386" s="60"/>
      <c r="BF386" s="12"/>
      <c r="BG386" s="12"/>
      <c r="BH386" s="12"/>
      <c r="BI386" s="12"/>
      <c r="BJ386" s="12"/>
      <c r="BK386" s="61"/>
      <c r="BL386" s="62"/>
      <c r="BM386" s="62"/>
      <c r="BN386" s="62"/>
      <c r="BO386" s="62"/>
      <c r="BP386" s="62"/>
      <c r="BQ386" s="62"/>
      <c r="BR386" s="62"/>
      <c r="BS386" s="62"/>
      <c r="BT386" s="62"/>
      <c r="BU386" s="62"/>
      <c r="BV386" s="62"/>
      <c r="BW386" s="62"/>
      <c r="BX386" s="62"/>
      <c r="BY386" s="62"/>
      <c r="BZ386" s="62"/>
      <c r="CA386" s="62"/>
      <c r="CB386" s="62"/>
      <c r="CC386" s="62"/>
      <c r="CD386" s="62"/>
      <c r="CE386" s="62"/>
      <c r="CF386" s="62"/>
      <c r="CG386" s="62"/>
      <c r="CH386" s="62"/>
      <c r="CI386" s="62"/>
      <c r="CJ386" s="62"/>
      <c r="CK386" s="62"/>
      <c r="CL386" s="62"/>
      <c r="CM386" s="62"/>
      <c r="CN386" s="62"/>
      <c r="CO386" s="62"/>
      <c r="CP386" s="62"/>
      <c r="CQ386" s="62"/>
      <c r="CR386" s="62"/>
      <c r="CS386" s="62"/>
      <c r="CT386" s="62"/>
      <c r="CU386" s="62"/>
      <c r="CV386" s="62"/>
      <c r="CW386" s="62"/>
      <c r="CX386" s="62"/>
      <c r="CY386" s="62"/>
      <c r="CZ386" s="62"/>
      <c r="DA386" s="62"/>
      <c r="DB386" s="62"/>
      <c r="DC386" s="62"/>
      <c r="DD386" s="62"/>
      <c r="DE386" s="62"/>
      <c r="DF386" s="62"/>
      <c r="DG386" s="62"/>
      <c r="DH386" s="62"/>
      <c r="DI386" s="62"/>
      <c r="DJ386" s="62"/>
      <c r="DK386" s="62"/>
      <c r="DL386" s="62"/>
      <c r="DM386" s="62"/>
      <c r="DN386" s="62"/>
      <c r="DO386" s="62"/>
      <c r="DP386" s="62"/>
      <c r="DQ386" s="62"/>
      <c r="DR386" s="62"/>
      <c r="DS386" s="62"/>
      <c r="DT386" s="62"/>
      <c r="DU386" s="62"/>
      <c r="DV386" s="62"/>
      <c r="DW386" s="62"/>
      <c r="DX386" s="62"/>
      <c r="DY386" s="62"/>
      <c r="DZ386" s="62"/>
      <c r="EA386" s="62"/>
      <c r="EB386" s="62"/>
      <c r="EC386" s="62"/>
      <c r="ED386" s="62"/>
      <c r="EE386" s="62">
        <f t="shared" si="19"/>
        <v>0</v>
      </c>
      <c r="EF386" s="62"/>
      <c r="EG386" s="62"/>
      <c r="EH386" s="62"/>
      <c r="EI386" s="62"/>
      <c r="EJ386" s="62"/>
      <c r="EK386" s="62"/>
      <c r="EL386" s="62"/>
      <c r="EM386" s="62"/>
      <c r="EN386" s="62"/>
      <c r="EO386" s="62"/>
      <c r="EP386" s="62"/>
      <c r="EQ386" s="62"/>
      <c r="ER386" s="62"/>
      <c r="ES386" s="62"/>
      <c r="ET386" s="62">
        <f t="shared" si="20"/>
        <v>0</v>
      </c>
      <c r="EU386" s="62"/>
      <c r="EV386" s="62"/>
      <c r="EW386" s="62"/>
      <c r="EX386" s="62"/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17.25" customHeight="1" x14ac:dyDescent="0.2">
      <c r="A387" s="87" t="s">
        <v>476</v>
      </c>
      <c r="B387" s="87"/>
      <c r="C387" s="87"/>
      <c r="D387" s="87"/>
      <c r="E387" s="87"/>
      <c r="F387" s="87"/>
      <c r="G387" s="87"/>
      <c r="H387" s="87"/>
      <c r="I387" s="87"/>
      <c r="J387" s="87"/>
      <c r="K387" s="87"/>
      <c r="L387" s="87"/>
      <c r="M387" s="87"/>
      <c r="N387" s="87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  <c r="AA387" s="87"/>
      <c r="AB387" s="87"/>
      <c r="AC387" s="87"/>
      <c r="AD387" s="87"/>
      <c r="AE387" s="87"/>
      <c r="AF387" s="87"/>
      <c r="AG387" s="87"/>
      <c r="AH387" s="87"/>
      <c r="AI387" s="87"/>
      <c r="AJ387" s="87"/>
      <c r="AK387" s="87"/>
      <c r="AL387" s="87"/>
      <c r="AM387" s="87"/>
      <c r="AN387" s="87"/>
      <c r="AO387" s="88"/>
      <c r="AP387" s="23"/>
      <c r="AQ387" s="24"/>
      <c r="AR387" s="24"/>
      <c r="AS387" s="24"/>
      <c r="AT387" s="24"/>
      <c r="AU387" s="89"/>
      <c r="AV387" s="90"/>
      <c r="AW387" s="91"/>
      <c r="AX387" s="91"/>
      <c r="AY387" s="91"/>
      <c r="AZ387" s="91"/>
      <c r="BA387" s="91"/>
      <c r="BB387" s="91"/>
      <c r="BC387" s="91"/>
      <c r="BD387" s="91"/>
      <c r="BE387" s="91"/>
      <c r="BF387" s="91"/>
      <c r="BG387" s="91"/>
      <c r="BH387" s="91"/>
      <c r="BI387" s="91"/>
      <c r="BJ387" s="91"/>
      <c r="BK387" s="92"/>
      <c r="BL387" s="84"/>
      <c r="BM387" s="85"/>
      <c r="BN387" s="85"/>
      <c r="BO387" s="85"/>
      <c r="BP387" s="85"/>
      <c r="BQ387" s="85"/>
      <c r="BR387" s="85"/>
      <c r="BS387" s="85"/>
      <c r="BT387" s="85"/>
      <c r="BU387" s="85"/>
      <c r="BV387" s="85"/>
      <c r="BW387" s="85"/>
      <c r="BX387" s="85"/>
      <c r="BY387" s="85"/>
      <c r="BZ387" s="85"/>
      <c r="CA387" s="85"/>
      <c r="CB387" s="85"/>
      <c r="CC387" s="85"/>
      <c r="CD387" s="85"/>
      <c r="CE387" s="86"/>
      <c r="CF387" s="84"/>
      <c r="CG387" s="85"/>
      <c r="CH387" s="85"/>
      <c r="CI387" s="85"/>
      <c r="CJ387" s="85"/>
      <c r="CK387" s="85"/>
      <c r="CL387" s="85"/>
      <c r="CM387" s="85"/>
      <c r="CN387" s="85"/>
      <c r="CO387" s="85"/>
      <c r="CP387" s="85"/>
      <c r="CQ387" s="85"/>
      <c r="CR387" s="85"/>
      <c r="CS387" s="85"/>
      <c r="CT387" s="85"/>
      <c r="CU387" s="85"/>
      <c r="CV387" s="86"/>
      <c r="CW387" s="84"/>
      <c r="CX387" s="85"/>
      <c r="CY387" s="85"/>
      <c r="CZ387" s="85"/>
      <c r="DA387" s="85"/>
      <c r="DB387" s="85"/>
      <c r="DC387" s="85"/>
      <c r="DD387" s="85"/>
      <c r="DE387" s="85"/>
      <c r="DF387" s="85"/>
      <c r="DG387" s="85"/>
      <c r="DH387" s="85"/>
      <c r="DI387" s="85"/>
      <c r="DJ387" s="85"/>
      <c r="DK387" s="85"/>
      <c r="DL387" s="85"/>
      <c r="DM387" s="86"/>
      <c r="DN387" s="84"/>
      <c r="DO387" s="85"/>
      <c r="DP387" s="85"/>
      <c r="DQ387" s="85"/>
      <c r="DR387" s="85"/>
      <c r="DS387" s="85"/>
      <c r="DT387" s="85"/>
      <c r="DU387" s="85"/>
      <c r="DV387" s="85"/>
      <c r="DW387" s="85"/>
      <c r="DX387" s="85"/>
      <c r="DY387" s="85"/>
      <c r="DZ387" s="85"/>
      <c r="EA387" s="85"/>
      <c r="EB387" s="85"/>
      <c r="EC387" s="85"/>
      <c r="ED387" s="86"/>
      <c r="EE387" s="62">
        <f t="shared" si="19"/>
        <v>0</v>
      </c>
      <c r="EF387" s="62"/>
      <c r="EG387" s="62"/>
      <c r="EH387" s="62"/>
      <c r="EI387" s="62"/>
      <c r="EJ387" s="62"/>
      <c r="EK387" s="62"/>
      <c r="EL387" s="62"/>
      <c r="EM387" s="62"/>
      <c r="EN387" s="62"/>
      <c r="EO387" s="62"/>
      <c r="EP387" s="62"/>
      <c r="EQ387" s="62"/>
      <c r="ER387" s="62"/>
      <c r="ES387" s="62"/>
      <c r="ET387" s="62">
        <f t="shared" si="20"/>
        <v>0</v>
      </c>
      <c r="EU387" s="62"/>
      <c r="EV387" s="62"/>
      <c r="EW387" s="62"/>
      <c r="EX387" s="62"/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31.5" customHeight="1" x14ac:dyDescent="0.2">
      <c r="A388" s="93" t="s">
        <v>479</v>
      </c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  <c r="AM388" s="57"/>
      <c r="AN388" s="57"/>
      <c r="AO388" s="57"/>
      <c r="AP388" s="58" t="s">
        <v>480</v>
      </c>
      <c r="AQ388" s="59"/>
      <c r="AR388" s="59"/>
      <c r="AS388" s="59"/>
      <c r="AT388" s="59"/>
      <c r="AU388" s="59"/>
      <c r="AV388" s="59"/>
      <c r="AW388" s="59"/>
      <c r="AX388" s="59"/>
      <c r="AY388" s="59"/>
      <c r="AZ388" s="59"/>
      <c r="BA388" s="59"/>
      <c r="BB388" s="59"/>
      <c r="BC388" s="59"/>
      <c r="BD388" s="59"/>
      <c r="BE388" s="60"/>
      <c r="BF388" s="12"/>
      <c r="BG388" s="12"/>
      <c r="BH388" s="12"/>
      <c r="BI388" s="12"/>
      <c r="BJ388" s="12"/>
      <c r="BK388" s="61"/>
      <c r="BL388" s="62"/>
      <c r="BM388" s="62"/>
      <c r="BN388" s="62"/>
      <c r="BO388" s="62"/>
      <c r="BP388" s="62"/>
      <c r="BQ388" s="62"/>
      <c r="BR388" s="62"/>
      <c r="BS388" s="62"/>
      <c r="BT388" s="62"/>
      <c r="BU388" s="62"/>
      <c r="BV388" s="62"/>
      <c r="BW388" s="62"/>
      <c r="BX388" s="62"/>
      <c r="BY388" s="62"/>
      <c r="BZ388" s="62"/>
      <c r="CA388" s="62"/>
      <c r="CB388" s="62"/>
      <c r="CC388" s="62"/>
      <c r="CD388" s="62"/>
      <c r="CE388" s="62"/>
      <c r="CF388" s="62"/>
      <c r="CG388" s="62"/>
      <c r="CH388" s="62"/>
      <c r="CI388" s="62"/>
      <c r="CJ388" s="62"/>
      <c r="CK388" s="62"/>
      <c r="CL388" s="62"/>
      <c r="CM388" s="62"/>
      <c r="CN388" s="62"/>
      <c r="CO388" s="62"/>
      <c r="CP388" s="62"/>
      <c r="CQ388" s="62"/>
      <c r="CR388" s="62"/>
      <c r="CS388" s="62"/>
      <c r="CT388" s="62"/>
      <c r="CU388" s="62"/>
      <c r="CV388" s="62"/>
      <c r="CW388" s="62"/>
      <c r="CX388" s="62"/>
      <c r="CY388" s="62"/>
      <c r="CZ388" s="62"/>
      <c r="DA388" s="62"/>
      <c r="DB388" s="62"/>
      <c r="DC388" s="62"/>
      <c r="DD388" s="62"/>
      <c r="DE388" s="62"/>
      <c r="DF388" s="62"/>
      <c r="DG388" s="62"/>
      <c r="DH388" s="62"/>
      <c r="DI388" s="62"/>
      <c r="DJ388" s="62"/>
      <c r="DK388" s="62"/>
      <c r="DL388" s="62"/>
      <c r="DM388" s="62"/>
      <c r="DN388" s="62"/>
      <c r="DO388" s="62"/>
      <c r="DP388" s="62"/>
      <c r="DQ388" s="62"/>
      <c r="DR388" s="62"/>
      <c r="DS388" s="62"/>
      <c r="DT388" s="62"/>
      <c r="DU388" s="62"/>
      <c r="DV388" s="62"/>
      <c r="DW388" s="62"/>
      <c r="DX388" s="62"/>
      <c r="DY388" s="62"/>
      <c r="DZ388" s="62"/>
      <c r="EA388" s="62"/>
      <c r="EB388" s="62"/>
      <c r="EC388" s="62"/>
      <c r="ED388" s="62"/>
      <c r="EE388" s="62">
        <f t="shared" si="19"/>
        <v>0</v>
      </c>
      <c r="EF388" s="62"/>
      <c r="EG388" s="62"/>
      <c r="EH388" s="62"/>
      <c r="EI388" s="62"/>
      <c r="EJ388" s="62"/>
      <c r="EK388" s="62"/>
      <c r="EL388" s="62"/>
      <c r="EM388" s="62"/>
      <c r="EN388" s="62"/>
      <c r="EO388" s="62"/>
      <c r="EP388" s="62"/>
      <c r="EQ388" s="62"/>
      <c r="ER388" s="62"/>
      <c r="ES388" s="62"/>
      <c r="ET388" s="62">
        <f t="shared" si="20"/>
        <v>0</v>
      </c>
      <c r="EU388" s="62"/>
      <c r="EV388" s="62"/>
      <c r="EW388" s="62"/>
      <c r="EX388" s="62"/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15" customHeight="1" x14ac:dyDescent="0.2">
      <c r="A389" s="57" t="s">
        <v>481</v>
      </c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  <c r="AM389" s="57"/>
      <c r="AN389" s="57"/>
      <c r="AO389" s="57"/>
      <c r="AP389" s="58" t="s">
        <v>482</v>
      </c>
      <c r="AQ389" s="59"/>
      <c r="AR389" s="59"/>
      <c r="AS389" s="59"/>
      <c r="AT389" s="59"/>
      <c r="AU389" s="59"/>
      <c r="AV389" s="76"/>
      <c r="AW389" s="76"/>
      <c r="AX389" s="76"/>
      <c r="AY389" s="76"/>
      <c r="AZ389" s="76"/>
      <c r="BA389" s="76"/>
      <c r="BB389" s="76"/>
      <c r="BC389" s="76"/>
      <c r="BD389" s="76"/>
      <c r="BE389" s="94"/>
      <c r="BF389" s="95"/>
      <c r="BG389" s="95"/>
      <c r="BH389" s="95"/>
      <c r="BI389" s="95"/>
      <c r="BJ389" s="95"/>
      <c r="BK389" s="96"/>
      <c r="BL389" s="62"/>
      <c r="BM389" s="62"/>
      <c r="BN389" s="62"/>
      <c r="BO389" s="62"/>
      <c r="BP389" s="62"/>
      <c r="BQ389" s="62"/>
      <c r="BR389" s="62"/>
      <c r="BS389" s="62"/>
      <c r="BT389" s="62"/>
      <c r="BU389" s="62"/>
      <c r="BV389" s="62"/>
      <c r="BW389" s="62"/>
      <c r="BX389" s="62"/>
      <c r="BY389" s="62"/>
      <c r="BZ389" s="62"/>
      <c r="CA389" s="62"/>
      <c r="CB389" s="62"/>
      <c r="CC389" s="62"/>
      <c r="CD389" s="62"/>
      <c r="CE389" s="62"/>
      <c r="CF389" s="62"/>
      <c r="CG389" s="62"/>
      <c r="CH389" s="62"/>
      <c r="CI389" s="62"/>
      <c r="CJ389" s="62"/>
      <c r="CK389" s="62"/>
      <c r="CL389" s="62"/>
      <c r="CM389" s="62"/>
      <c r="CN389" s="62"/>
      <c r="CO389" s="62"/>
      <c r="CP389" s="62"/>
      <c r="CQ389" s="62"/>
      <c r="CR389" s="62"/>
      <c r="CS389" s="62"/>
      <c r="CT389" s="62"/>
      <c r="CU389" s="62"/>
      <c r="CV389" s="62"/>
      <c r="CW389" s="62"/>
      <c r="CX389" s="62"/>
      <c r="CY389" s="62"/>
      <c r="CZ389" s="62"/>
      <c r="DA389" s="62"/>
      <c r="DB389" s="62"/>
      <c r="DC389" s="62"/>
      <c r="DD389" s="62"/>
      <c r="DE389" s="62"/>
      <c r="DF389" s="62"/>
      <c r="DG389" s="62"/>
      <c r="DH389" s="62"/>
      <c r="DI389" s="62"/>
      <c r="DJ389" s="62"/>
      <c r="DK389" s="62"/>
      <c r="DL389" s="62"/>
      <c r="DM389" s="62"/>
      <c r="DN389" s="62"/>
      <c r="DO389" s="62"/>
      <c r="DP389" s="62"/>
      <c r="DQ389" s="62"/>
      <c r="DR389" s="62"/>
      <c r="DS389" s="62"/>
      <c r="DT389" s="62"/>
      <c r="DU389" s="62"/>
      <c r="DV389" s="62"/>
      <c r="DW389" s="62"/>
      <c r="DX389" s="62"/>
      <c r="DY389" s="62"/>
      <c r="DZ389" s="62"/>
      <c r="EA389" s="62"/>
      <c r="EB389" s="62"/>
      <c r="EC389" s="62"/>
      <c r="ED389" s="62"/>
      <c r="EE389" s="62">
        <f t="shared" si="19"/>
        <v>0</v>
      </c>
      <c r="EF389" s="62"/>
      <c r="EG389" s="62"/>
      <c r="EH389" s="62"/>
      <c r="EI389" s="62"/>
      <c r="EJ389" s="62"/>
      <c r="EK389" s="62"/>
      <c r="EL389" s="62"/>
      <c r="EM389" s="62"/>
      <c r="EN389" s="62"/>
      <c r="EO389" s="62"/>
      <c r="EP389" s="62"/>
      <c r="EQ389" s="62"/>
      <c r="ER389" s="62"/>
      <c r="ES389" s="62"/>
      <c r="ET389" s="62"/>
      <c r="EU389" s="62"/>
      <c r="EV389" s="62"/>
      <c r="EW389" s="62"/>
      <c r="EX389" s="62"/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15" customHeight="1" x14ac:dyDescent="0.2">
      <c r="A390" s="57" t="s">
        <v>483</v>
      </c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  <c r="R390" s="57"/>
      <c r="S390" s="57"/>
      <c r="T390" s="57"/>
      <c r="U390" s="57"/>
      <c r="V390" s="57"/>
      <c r="W390" s="57"/>
      <c r="X390" s="57"/>
      <c r="Y390" s="57"/>
      <c r="Z390" s="57"/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  <c r="AM390" s="57"/>
      <c r="AN390" s="57"/>
      <c r="AO390" s="97"/>
      <c r="AP390" s="11" t="s">
        <v>484</v>
      </c>
      <c r="AQ390" s="12"/>
      <c r="AR390" s="12"/>
      <c r="AS390" s="12"/>
      <c r="AT390" s="12"/>
      <c r="AU390" s="61"/>
      <c r="AV390" s="98"/>
      <c r="AW390" s="99"/>
      <c r="AX390" s="99"/>
      <c r="AY390" s="99"/>
      <c r="AZ390" s="99"/>
      <c r="BA390" s="99"/>
      <c r="BB390" s="99"/>
      <c r="BC390" s="99"/>
      <c r="BD390" s="99"/>
      <c r="BE390" s="99"/>
      <c r="BF390" s="99"/>
      <c r="BG390" s="99"/>
      <c r="BH390" s="99"/>
      <c r="BI390" s="99"/>
      <c r="BJ390" s="99"/>
      <c r="BK390" s="100"/>
      <c r="BL390" s="63"/>
      <c r="BM390" s="64"/>
      <c r="BN390" s="64"/>
      <c r="BO390" s="64"/>
      <c r="BP390" s="64"/>
      <c r="BQ390" s="64"/>
      <c r="BR390" s="64"/>
      <c r="BS390" s="64"/>
      <c r="BT390" s="64"/>
      <c r="BU390" s="64"/>
      <c r="BV390" s="64"/>
      <c r="BW390" s="64"/>
      <c r="BX390" s="64"/>
      <c r="BY390" s="64"/>
      <c r="BZ390" s="64"/>
      <c r="CA390" s="64"/>
      <c r="CB390" s="64"/>
      <c r="CC390" s="64"/>
      <c r="CD390" s="64"/>
      <c r="CE390" s="65"/>
      <c r="CF390" s="63"/>
      <c r="CG390" s="64"/>
      <c r="CH390" s="64"/>
      <c r="CI390" s="64"/>
      <c r="CJ390" s="64"/>
      <c r="CK390" s="64"/>
      <c r="CL390" s="64"/>
      <c r="CM390" s="64"/>
      <c r="CN390" s="64"/>
      <c r="CO390" s="64"/>
      <c r="CP390" s="64"/>
      <c r="CQ390" s="64"/>
      <c r="CR390" s="64"/>
      <c r="CS390" s="64"/>
      <c r="CT390" s="64"/>
      <c r="CU390" s="64"/>
      <c r="CV390" s="65"/>
      <c r="CW390" s="63"/>
      <c r="CX390" s="64"/>
      <c r="CY390" s="64"/>
      <c r="CZ390" s="64"/>
      <c r="DA390" s="64"/>
      <c r="DB390" s="64"/>
      <c r="DC390" s="64"/>
      <c r="DD390" s="64"/>
      <c r="DE390" s="64"/>
      <c r="DF390" s="64"/>
      <c r="DG390" s="64"/>
      <c r="DH390" s="64"/>
      <c r="DI390" s="64"/>
      <c r="DJ390" s="64"/>
      <c r="DK390" s="64"/>
      <c r="DL390" s="64"/>
      <c r="DM390" s="65"/>
      <c r="DN390" s="63"/>
      <c r="DO390" s="64"/>
      <c r="DP390" s="64"/>
      <c r="DQ390" s="64"/>
      <c r="DR390" s="64"/>
      <c r="DS390" s="64"/>
      <c r="DT390" s="64"/>
      <c r="DU390" s="64"/>
      <c r="DV390" s="64"/>
      <c r="DW390" s="64"/>
      <c r="DX390" s="64"/>
      <c r="DY390" s="64"/>
      <c r="DZ390" s="64"/>
      <c r="EA390" s="64"/>
      <c r="EB390" s="64"/>
      <c r="EC390" s="64"/>
      <c r="ED390" s="65"/>
      <c r="EE390" s="62">
        <f t="shared" si="19"/>
        <v>0</v>
      </c>
      <c r="EF390" s="62"/>
      <c r="EG390" s="62"/>
      <c r="EH390" s="62"/>
      <c r="EI390" s="62"/>
      <c r="EJ390" s="62"/>
      <c r="EK390" s="62"/>
      <c r="EL390" s="62"/>
      <c r="EM390" s="62"/>
      <c r="EN390" s="62"/>
      <c r="EO390" s="62"/>
      <c r="EP390" s="62"/>
      <c r="EQ390" s="62"/>
      <c r="ER390" s="62"/>
      <c r="ES390" s="62"/>
      <c r="ET390" s="62"/>
      <c r="EU390" s="62"/>
      <c r="EV390" s="62"/>
      <c r="EW390" s="62"/>
      <c r="EX390" s="62"/>
      <c r="EY390" s="62"/>
      <c r="EZ390" s="62"/>
      <c r="FA390" s="62"/>
      <c r="FB390" s="62"/>
      <c r="FC390" s="62"/>
      <c r="FD390" s="62"/>
      <c r="FE390" s="62"/>
      <c r="FF390" s="62"/>
      <c r="FG390" s="62"/>
      <c r="FH390" s="62"/>
      <c r="FI390" s="62"/>
      <c r="FJ390" s="66"/>
    </row>
    <row r="391" spans="1:166" ht="31.5" customHeight="1" x14ac:dyDescent="0.2">
      <c r="A391" s="101" t="s">
        <v>485</v>
      </c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01"/>
      <c r="AD391" s="101"/>
      <c r="AE391" s="101"/>
      <c r="AF391" s="101"/>
      <c r="AG391" s="101"/>
      <c r="AH391" s="101"/>
      <c r="AI391" s="101"/>
      <c r="AJ391" s="101"/>
      <c r="AK391" s="101"/>
      <c r="AL391" s="101"/>
      <c r="AM391" s="101"/>
      <c r="AN391" s="101"/>
      <c r="AO391" s="102"/>
      <c r="AP391" s="58" t="s">
        <v>486</v>
      </c>
      <c r="AQ391" s="59"/>
      <c r="AR391" s="59"/>
      <c r="AS391" s="59"/>
      <c r="AT391" s="59"/>
      <c r="AU391" s="59"/>
      <c r="AV391" s="59"/>
      <c r="AW391" s="59"/>
      <c r="AX391" s="59"/>
      <c r="AY391" s="59"/>
      <c r="AZ391" s="59"/>
      <c r="BA391" s="59"/>
      <c r="BB391" s="59"/>
      <c r="BC391" s="59"/>
      <c r="BD391" s="59"/>
      <c r="BE391" s="60"/>
      <c r="BF391" s="12"/>
      <c r="BG391" s="12"/>
      <c r="BH391" s="12"/>
      <c r="BI391" s="12"/>
      <c r="BJ391" s="12"/>
      <c r="BK391" s="61"/>
      <c r="BL391" s="62">
        <v>74094708.629999995</v>
      </c>
      <c r="BM391" s="62"/>
      <c r="BN391" s="62"/>
      <c r="BO391" s="62"/>
      <c r="BP391" s="62"/>
      <c r="BQ391" s="62"/>
      <c r="BR391" s="62"/>
      <c r="BS391" s="62"/>
      <c r="BT391" s="62"/>
      <c r="BU391" s="62"/>
      <c r="BV391" s="62"/>
      <c r="BW391" s="62"/>
      <c r="BX391" s="62"/>
      <c r="BY391" s="62"/>
      <c r="BZ391" s="62"/>
      <c r="CA391" s="62"/>
      <c r="CB391" s="62"/>
      <c r="CC391" s="62"/>
      <c r="CD391" s="62"/>
      <c r="CE391" s="62"/>
      <c r="CF391" s="62">
        <v>-75872847.170000002</v>
      </c>
      <c r="CG391" s="62"/>
      <c r="CH391" s="62"/>
      <c r="CI391" s="62"/>
      <c r="CJ391" s="62"/>
      <c r="CK391" s="62"/>
      <c r="CL391" s="62"/>
      <c r="CM391" s="62"/>
      <c r="CN391" s="62"/>
      <c r="CO391" s="62"/>
      <c r="CP391" s="62"/>
      <c r="CQ391" s="62"/>
      <c r="CR391" s="62"/>
      <c r="CS391" s="62"/>
      <c r="CT391" s="62"/>
      <c r="CU391" s="62"/>
      <c r="CV391" s="62"/>
      <c r="CW391" s="62"/>
      <c r="CX391" s="62"/>
      <c r="CY391" s="62"/>
      <c r="CZ391" s="62"/>
      <c r="DA391" s="62"/>
      <c r="DB391" s="62"/>
      <c r="DC391" s="62"/>
      <c r="DD391" s="62"/>
      <c r="DE391" s="62"/>
      <c r="DF391" s="62"/>
      <c r="DG391" s="62"/>
      <c r="DH391" s="62"/>
      <c r="DI391" s="62"/>
      <c r="DJ391" s="62"/>
      <c r="DK391" s="62"/>
      <c r="DL391" s="62"/>
      <c r="DM391" s="62"/>
      <c r="DN391" s="62"/>
      <c r="DO391" s="62"/>
      <c r="DP391" s="62"/>
      <c r="DQ391" s="62"/>
      <c r="DR391" s="62"/>
      <c r="DS391" s="62"/>
      <c r="DT391" s="62"/>
      <c r="DU391" s="62"/>
      <c r="DV391" s="62"/>
      <c r="DW391" s="62"/>
      <c r="DX391" s="62"/>
      <c r="DY391" s="62"/>
      <c r="DZ391" s="62"/>
      <c r="EA391" s="62"/>
      <c r="EB391" s="62"/>
      <c r="EC391" s="62"/>
      <c r="ED391" s="62"/>
      <c r="EE391" s="62">
        <f t="shared" si="19"/>
        <v>-75872847.170000002</v>
      </c>
      <c r="EF391" s="62"/>
      <c r="EG391" s="62"/>
      <c r="EH391" s="62"/>
      <c r="EI391" s="62"/>
      <c r="EJ391" s="62"/>
      <c r="EK391" s="62"/>
      <c r="EL391" s="62"/>
      <c r="EM391" s="62"/>
      <c r="EN391" s="62"/>
      <c r="EO391" s="62"/>
      <c r="EP391" s="62"/>
      <c r="EQ391" s="62"/>
      <c r="ER391" s="62"/>
      <c r="ES391" s="62"/>
      <c r="ET391" s="62"/>
      <c r="EU391" s="62"/>
      <c r="EV391" s="62"/>
      <c r="EW391" s="62"/>
      <c r="EX391" s="62"/>
      <c r="EY391" s="62"/>
      <c r="EZ391" s="62"/>
      <c r="FA391" s="62"/>
      <c r="FB391" s="62"/>
      <c r="FC391" s="62"/>
      <c r="FD391" s="62"/>
      <c r="FE391" s="62"/>
      <c r="FF391" s="62"/>
      <c r="FG391" s="62"/>
      <c r="FH391" s="62"/>
      <c r="FI391" s="62"/>
      <c r="FJ391" s="66"/>
    </row>
    <row r="392" spans="1:166" ht="38.25" customHeight="1" x14ac:dyDescent="0.2">
      <c r="A392" s="101" t="s">
        <v>487</v>
      </c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  <c r="R392" s="57"/>
      <c r="S392" s="57"/>
      <c r="T392" s="57"/>
      <c r="U392" s="57"/>
      <c r="V392" s="57"/>
      <c r="W392" s="57"/>
      <c r="X392" s="57"/>
      <c r="Y392" s="57"/>
      <c r="Z392" s="57"/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  <c r="AM392" s="57"/>
      <c r="AN392" s="57"/>
      <c r="AO392" s="97"/>
      <c r="AP392" s="11" t="s">
        <v>488</v>
      </c>
      <c r="AQ392" s="12"/>
      <c r="AR392" s="12"/>
      <c r="AS392" s="12"/>
      <c r="AT392" s="12"/>
      <c r="AU392" s="61"/>
      <c r="AV392" s="98"/>
      <c r="AW392" s="99"/>
      <c r="AX392" s="99"/>
      <c r="AY392" s="99"/>
      <c r="AZ392" s="99"/>
      <c r="BA392" s="99"/>
      <c r="BB392" s="99"/>
      <c r="BC392" s="99"/>
      <c r="BD392" s="99"/>
      <c r="BE392" s="99"/>
      <c r="BF392" s="99"/>
      <c r="BG392" s="99"/>
      <c r="BH392" s="99"/>
      <c r="BI392" s="99"/>
      <c r="BJ392" s="99"/>
      <c r="BK392" s="100"/>
      <c r="BL392" s="63">
        <v>74094708.629999995</v>
      </c>
      <c r="BM392" s="64"/>
      <c r="BN392" s="64"/>
      <c r="BO392" s="64"/>
      <c r="BP392" s="64"/>
      <c r="BQ392" s="64"/>
      <c r="BR392" s="64"/>
      <c r="BS392" s="64"/>
      <c r="BT392" s="64"/>
      <c r="BU392" s="64"/>
      <c r="BV392" s="64"/>
      <c r="BW392" s="64"/>
      <c r="BX392" s="64"/>
      <c r="BY392" s="64"/>
      <c r="BZ392" s="64"/>
      <c r="CA392" s="64"/>
      <c r="CB392" s="64"/>
      <c r="CC392" s="64"/>
      <c r="CD392" s="64"/>
      <c r="CE392" s="65"/>
      <c r="CF392" s="63">
        <v>-75872847.170000002</v>
      </c>
      <c r="CG392" s="64"/>
      <c r="CH392" s="64"/>
      <c r="CI392" s="64"/>
      <c r="CJ392" s="64"/>
      <c r="CK392" s="64"/>
      <c r="CL392" s="64"/>
      <c r="CM392" s="64"/>
      <c r="CN392" s="64"/>
      <c r="CO392" s="64"/>
      <c r="CP392" s="64"/>
      <c r="CQ392" s="64"/>
      <c r="CR392" s="64"/>
      <c r="CS392" s="64"/>
      <c r="CT392" s="64"/>
      <c r="CU392" s="64"/>
      <c r="CV392" s="65"/>
      <c r="CW392" s="63"/>
      <c r="CX392" s="64"/>
      <c r="CY392" s="64"/>
      <c r="CZ392" s="64"/>
      <c r="DA392" s="64"/>
      <c r="DB392" s="64"/>
      <c r="DC392" s="64"/>
      <c r="DD392" s="64"/>
      <c r="DE392" s="64"/>
      <c r="DF392" s="64"/>
      <c r="DG392" s="64"/>
      <c r="DH392" s="64"/>
      <c r="DI392" s="64"/>
      <c r="DJ392" s="64"/>
      <c r="DK392" s="64"/>
      <c r="DL392" s="64"/>
      <c r="DM392" s="65"/>
      <c r="DN392" s="62"/>
      <c r="DO392" s="62"/>
      <c r="DP392" s="62"/>
      <c r="DQ392" s="62"/>
      <c r="DR392" s="62"/>
      <c r="DS392" s="62"/>
      <c r="DT392" s="62"/>
      <c r="DU392" s="62"/>
      <c r="DV392" s="62"/>
      <c r="DW392" s="62"/>
      <c r="DX392" s="62"/>
      <c r="DY392" s="62"/>
      <c r="DZ392" s="62"/>
      <c r="EA392" s="62"/>
      <c r="EB392" s="62"/>
      <c r="EC392" s="62"/>
      <c r="ED392" s="62"/>
      <c r="EE392" s="62">
        <f t="shared" si="19"/>
        <v>-75872847.170000002</v>
      </c>
      <c r="EF392" s="62"/>
      <c r="EG392" s="62"/>
      <c r="EH392" s="62"/>
      <c r="EI392" s="62"/>
      <c r="EJ392" s="62"/>
      <c r="EK392" s="62"/>
      <c r="EL392" s="62"/>
      <c r="EM392" s="62"/>
      <c r="EN392" s="62"/>
      <c r="EO392" s="62"/>
      <c r="EP392" s="62"/>
      <c r="EQ392" s="62"/>
      <c r="ER392" s="62"/>
      <c r="ES392" s="62"/>
      <c r="ET392" s="62"/>
      <c r="EU392" s="62"/>
      <c r="EV392" s="62"/>
      <c r="EW392" s="62"/>
      <c r="EX392" s="62"/>
      <c r="EY392" s="62"/>
      <c r="EZ392" s="62"/>
      <c r="FA392" s="62"/>
      <c r="FB392" s="62"/>
      <c r="FC392" s="62"/>
      <c r="FD392" s="62"/>
      <c r="FE392" s="62"/>
      <c r="FF392" s="62"/>
      <c r="FG392" s="62"/>
      <c r="FH392" s="62"/>
      <c r="FI392" s="62"/>
      <c r="FJ392" s="66"/>
    </row>
    <row r="393" spans="1:166" ht="36" customHeight="1" x14ac:dyDescent="0.2">
      <c r="A393" s="101" t="s">
        <v>489</v>
      </c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  <c r="R393" s="57"/>
      <c r="S393" s="57"/>
      <c r="T393" s="57"/>
      <c r="U393" s="57"/>
      <c r="V393" s="57"/>
      <c r="W393" s="57"/>
      <c r="X393" s="57"/>
      <c r="Y393" s="57"/>
      <c r="Z393" s="57"/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  <c r="AM393" s="57"/>
      <c r="AN393" s="57"/>
      <c r="AO393" s="97"/>
      <c r="AP393" s="58" t="s">
        <v>490</v>
      </c>
      <c r="AQ393" s="59"/>
      <c r="AR393" s="59"/>
      <c r="AS393" s="59"/>
      <c r="AT393" s="59"/>
      <c r="AU393" s="59"/>
      <c r="AV393" s="76"/>
      <c r="AW393" s="76"/>
      <c r="AX393" s="76"/>
      <c r="AY393" s="76"/>
      <c r="AZ393" s="76"/>
      <c r="BA393" s="76"/>
      <c r="BB393" s="76"/>
      <c r="BC393" s="76"/>
      <c r="BD393" s="76"/>
      <c r="BE393" s="94"/>
      <c r="BF393" s="95"/>
      <c r="BG393" s="95"/>
      <c r="BH393" s="95"/>
      <c r="BI393" s="95"/>
      <c r="BJ393" s="95"/>
      <c r="BK393" s="96"/>
      <c r="BL393" s="62">
        <v>-958085438.09000003</v>
      </c>
      <c r="BM393" s="62"/>
      <c r="BN393" s="62"/>
      <c r="BO393" s="62"/>
      <c r="BP393" s="62"/>
      <c r="BQ393" s="62"/>
      <c r="BR393" s="62"/>
      <c r="BS393" s="62"/>
      <c r="BT393" s="62"/>
      <c r="BU393" s="62"/>
      <c r="BV393" s="62"/>
      <c r="BW393" s="62"/>
      <c r="BX393" s="62"/>
      <c r="BY393" s="62"/>
      <c r="BZ393" s="62"/>
      <c r="CA393" s="62"/>
      <c r="CB393" s="62"/>
      <c r="CC393" s="62"/>
      <c r="CD393" s="62"/>
      <c r="CE393" s="62"/>
      <c r="CF393" s="62">
        <v>-977734090.72000003</v>
      </c>
      <c r="CG393" s="62"/>
      <c r="CH393" s="62"/>
      <c r="CI393" s="62"/>
      <c r="CJ393" s="62"/>
      <c r="CK393" s="62"/>
      <c r="CL393" s="62"/>
      <c r="CM393" s="62"/>
      <c r="CN393" s="62"/>
      <c r="CO393" s="62"/>
      <c r="CP393" s="62"/>
      <c r="CQ393" s="62"/>
      <c r="CR393" s="62"/>
      <c r="CS393" s="62"/>
      <c r="CT393" s="62"/>
      <c r="CU393" s="62"/>
      <c r="CV393" s="62"/>
      <c r="CW393" s="62"/>
      <c r="CX393" s="62"/>
      <c r="CY393" s="62"/>
      <c r="CZ393" s="62"/>
      <c r="DA393" s="62"/>
      <c r="DB393" s="62"/>
      <c r="DC393" s="62"/>
      <c r="DD393" s="62"/>
      <c r="DE393" s="62"/>
      <c r="DF393" s="62"/>
      <c r="DG393" s="62"/>
      <c r="DH393" s="62"/>
      <c r="DI393" s="62"/>
      <c r="DJ393" s="62"/>
      <c r="DK393" s="62"/>
      <c r="DL393" s="62"/>
      <c r="DM393" s="62"/>
      <c r="DN393" s="62"/>
      <c r="DO393" s="62"/>
      <c r="DP393" s="62"/>
      <c r="DQ393" s="62"/>
      <c r="DR393" s="62"/>
      <c r="DS393" s="62"/>
      <c r="DT393" s="62"/>
      <c r="DU393" s="62"/>
      <c r="DV393" s="62"/>
      <c r="DW393" s="62"/>
      <c r="DX393" s="62"/>
      <c r="DY393" s="62"/>
      <c r="DZ393" s="62"/>
      <c r="EA393" s="62"/>
      <c r="EB393" s="62"/>
      <c r="EC393" s="62"/>
      <c r="ED393" s="62"/>
      <c r="EE393" s="62">
        <f t="shared" si="19"/>
        <v>-977734090.72000003</v>
      </c>
      <c r="EF393" s="62"/>
      <c r="EG393" s="62"/>
      <c r="EH393" s="62"/>
      <c r="EI393" s="62"/>
      <c r="EJ393" s="62"/>
      <c r="EK393" s="62"/>
      <c r="EL393" s="62"/>
      <c r="EM393" s="62"/>
      <c r="EN393" s="62"/>
      <c r="EO393" s="62"/>
      <c r="EP393" s="62"/>
      <c r="EQ393" s="62"/>
      <c r="ER393" s="62"/>
      <c r="ES393" s="62"/>
      <c r="ET393" s="62"/>
      <c r="EU393" s="62"/>
      <c r="EV393" s="62"/>
      <c r="EW393" s="62"/>
      <c r="EX393" s="62"/>
      <c r="EY393" s="62"/>
      <c r="EZ393" s="62"/>
      <c r="FA393" s="62"/>
      <c r="FB393" s="62"/>
      <c r="FC393" s="62"/>
      <c r="FD393" s="62"/>
      <c r="FE393" s="62"/>
      <c r="FF393" s="62"/>
      <c r="FG393" s="62"/>
      <c r="FH393" s="62"/>
      <c r="FI393" s="62"/>
      <c r="FJ393" s="66"/>
    </row>
    <row r="394" spans="1:166" ht="26.25" customHeight="1" x14ac:dyDescent="0.2">
      <c r="A394" s="101" t="s">
        <v>491</v>
      </c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  <c r="R394" s="57"/>
      <c r="S394" s="57"/>
      <c r="T394" s="57"/>
      <c r="U394" s="57"/>
      <c r="V394" s="57"/>
      <c r="W394" s="57"/>
      <c r="X394" s="57"/>
      <c r="Y394" s="57"/>
      <c r="Z394" s="57"/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  <c r="AM394" s="57"/>
      <c r="AN394" s="57"/>
      <c r="AO394" s="97"/>
      <c r="AP394" s="11" t="s">
        <v>492</v>
      </c>
      <c r="AQ394" s="12"/>
      <c r="AR394" s="12"/>
      <c r="AS394" s="12"/>
      <c r="AT394" s="12"/>
      <c r="AU394" s="61"/>
      <c r="AV394" s="98"/>
      <c r="AW394" s="99"/>
      <c r="AX394" s="99"/>
      <c r="AY394" s="99"/>
      <c r="AZ394" s="99"/>
      <c r="BA394" s="99"/>
      <c r="BB394" s="99"/>
      <c r="BC394" s="99"/>
      <c r="BD394" s="99"/>
      <c r="BE394" s="99"/>
      <c r="BF394" s="99"/>
      <c r="BG394" s="99"/>
      <c r="BH394" s="99"/>
      <c r="BI394" s="99"/>
      <c r="BJ394" s="99"/>
      <c r="BK394" s="100"/>
      <c r="BL394" s="63">
        <v>1032180146.72</v>
      </c>
      <c r="BM394" s="64"/>
      <c r="BN394" s="64"/>
      <c r="BO394" s="64"/>
      <c r="BP394" s="64"/>
      <c r="BQ394" s="64"/>
      <c r="BR394" s="64"/>
      <c r="BS394" s="64"/>
      <c r="BT394" s="64"/>
      <c r="BU394" s="64"/>
      <c r="BV394" s="64"/>
      <c r="BW394" s="64"/>
      <c r="BX394" s="64"/>
      <c r="BY394" s="64"/>
      <c r="BZ394" s="64"/>
      <c r="CA394" s="64"/>
      <c r="CB394" s="64"/>
      <c r="CC394" s="64"/>
      <c r="CD394" s="64"/>
      <c r="CE394" s="65"/>
      <c r="CF394" s="63">
        <v>901861243.54999995</v>
      </c>
      <c r="CG394" s="64"/>
      <c r="CH394" s="64"/>
      <c r="CI394" s="64"/>
      <c r="CJ394" s="64"/>
      <c r="CK394" s="64"/>
      <c r="CL394" s="64"/>
      <c r="CM394" s="64"/>
      <c r="CN394" s="64"/>
      <c r="CO394" s="64"/>
      <c r="CP394" s="64"/>
      <c r="CQ394" s="64"/>
      <c r="CR394" s="64"/>
      <c r="CS394" s="64"/>
      <c r="CT394" s="64"/>
      <c r="CU394" s="64"/>
      <c r="CV394" s="65"/>
      <c r="CW394" s="63"/>
      <c r="CX394" s="64"/>
      <c r="CY394" s="64"/>
      <c r="CZ394" s="64"/>
      <c r="DA394" s="64"/>
      <c r="DB394" s="64"/>
      <c r="DC394" s="64"/>
      <c r="DD394" s="64"/>
      <c r="DE394" s="64"/>
      <c r="DF394" s="64"/>
      <c r="DG394" s="64"/>
      <c r="DH394" s="64"/>
      <c r="DI394" s="64"/>
      <c r="DJ394" s="64"/>
      <c r="DK394" s="64"/>
      <c r="DL394" s="64"/>
      <c r="DM394" s="65"/>
      <c r="DN394" s="63"/>
      <c r="DO394" s="64"/>
      <c r="DP394" s="64"/>
      <c r="DQ394" s="64"/>
      <c r="DR394" s="64"/>
      <c r="DS394" s="64"/>
      <c r="DT394" s="64"/>
      <c r="DU394" s="64"/>
      <c r="DV394" s="64"/>
      <c r="DW394" s="64"/>
      <c r="DX394" s="64"/>
      <c r="DY394" s="64"/>
      <c r="DZ394" s="64"/>
      <c r="EA394" s="64"/>
      <c r="EB394" s="64"/>
      <c r="EC394" s="64"/>
      <c r="ED394" s="65"/>
      <c r="EE394" s="62">
        <f t="shared" si="19"/>
        <v>901861243.54999995</v>
      </c>
      <c r="EF394" s="62"/>
      <c r="EG394" s="62"/>
      <c r="EH394" s="62"/>
      <c r="EI394" s="62"/>
      <c r="EJ394" s="62"/>
      <c r="EK394" s="62"/>
      <c r="EL394" s="62"/>
      <c r="EM394" s="62"/>
      <c r="EN394" s="62"/>
      <c r="EO394" s="62"/>
      <c r="EP394" s="62"/>
      <c r="EQ394" s="62"/>
      <c r="ER394" s="62"/>
      <c r="ES394" s="62"/>
      <c r="ET394" s="62"/>
      <c r="EU394" s="62"/>
      <c r="EV394" s="62"/>
      <c r="EW394" s="62"/>
      <c r="EX394" s="62"/>
      <c r="EY394" s="62"/>
      <c r="EZ394" s="62"/>
      <c r="FA394" s="62"/>
      <c r="FB394" s="62"/>
      <c r="FC394" s="62"/>
      <c r="FD394" s="62"/>
      <c r="FE394" s="62"/>
      <c r="FF394" s="62"/>
      <c r="FG394" s="62"/>
      <c r="FH394" s="62"/>
      <c r="FI394" s="62"/>
      <c r="FJ394" s="66"/>
    </row>
    <row r="395" spans="1:166" ht="27.75" customHeight="1" x14ac:dyDescent="0.2">
      <c r="A395" s="101" t="s">
        <v>493</v>
      </c>
      <c r="B395" s="101"/>
      <c r="C395" s="101"/>
      <c r="D395" s="101"/>
      <c r="E395" s="101"/>
      <c r="F395" s="101"/>
      <c r="G395" s="101"/>
      <c r="H395" s="101"/>
      <c r="I395" s="101"/>
      <c r="J395" s="101"/>
      <c r="K395" s="101"/>
      <c r="L395" s="101"/>
      <c r="M395" s="101"/>
      <c r="N395" s="101"/>
      <c r="O395" s="101"/>
      <c r="P395" s="101"/>
      <c r="Q395" s="101"/>
      <c r="R395" s="101"/>
      <c r="S395" s="101"/>
      <c r="T395" s="101"/>
      <c r="U395" s="101"/>
      <c r="V395" s="101"/>
      <c r="W395" s="101"/>
      <c r="X395" s="101"/>
      <c r="Y395" s="101"/>
      <c r="Z395" s="101"/>
      <c r="AA395" s="101"/>
      <c r="AB395" s="101"/>
      <c r="AC395" s="101"/>
      <c r="AD395" s="101"/>
      <c r="AE395" s="101"/>
      <c r="AF395" s="101"/>
      <c r="AG395" s="101"/>
      <c r="AH395" s="101"/>
      <c r="AI395" s="101"/>
      <c r="AJ395" s="101"/>
      <c r="AK395" s="101"/>
      <c r="AL395" s="101"/>
      <c r="AM395" s="101"/>
      <c r="AN395" s="101"/>
      <c r="AO395" s="102"/>
      <c r="AP395" s="58" t="s">
        <v>494</v>
      </c>
      <c r="AQ395" s="59"/>
      <c r="AR395" s="59"/>
      <c r="AS395" s="59"/>
      <c r="AT395" s="59"/>
      <c r="AU395" s="59"/>
      <c r="AV395" s="76"/>
      <c r="AW395" s="76"/>
      <c r="AX395" s="76"/>
      <c r="AY395" s="76"/>
      <c r="AZ395" s="76"/>
      <c r="BA395" s="76"/>
      <c r="BB395" s="76"/>
      <c r="BC395" s="76"/>
      <c r="BD395" s="76"/>
      <c r="BE395" s="94"/>
      <c r="BF395" s="95"/>
      <c r="BG395" s="95"/>
      <c r="BH395" s="95"/>
      <c r="BI395" s="95"/>
      <c r="BJ395" s="95"/>
      <c r="BK395" s="96"/>
      <c r="BL395" s="62"/>
      <c r="BM395" s="62"/>
      <c r="BN395" s="62"/>
      <c r="BO395" s="62"/>
      <c r="BP395" s="62"/>
      <c r="BQ395" s="62"/>
      <c r="BR395" s="62"/>
      <c r="BS395" s="62"/>
      <c r="BT395" s="62"/>
      <c r="BU395" s="62"/>
      <c r="BV395" s="62"/>
      <c r="BW395" s="62"/>
      <c r="BX395" s="62"/>
      <c r="BY395" s="62"/>
      <c r="BZ395" s="62"/>
      <c r="CA395" s="62"/>
      <c r="CB395" s="62"/>
      <c r="CC395" s="62"/>
      <c r="CD395" s="62"/>
      <c r="CE395" s="62"/>
      <c r="CF395" s="63"/>
      <c r="CG395" s="64"/>
      <c r="CH395" s="64"/>
      <c r="CI395" s="64"/>
      <c r="CJ395" s="64"/>
      <c r="CK395" s="64"/>
      <c r="CL395" s="64"/>
      <c r="CM395" s="64"/>
      <c r="CN395" s="64"/>
      <c r="CO395" s="64"/>
      <c r="CP395" s="64"/>
      <c r="CQ395" s="64"/>
      <c r="CR395" s="64"/>
      <c r="CS395" s="64"/>
      <c r="CT395" s="64"/>
      <c r="CU395" s="64"/>
      <c r="CV395" s="65"/>
      <c r="CW395" s="62"/>
      <c r="CX395" s="62"/>
      <c r="CY395" s="62"/>
      <c r="CZ395" s="62"/>
      <c r="DA395" s="62"/>
      <c r="DB395" s="62"/>
      <c r="DC395" s="62"/>
      <c r="DD395" s="62"/>
      <c r="DE395" s="62"/>
      <c r="DF395" s="62"/>
      <c r="DG395" s="62"/>
      <c r="DH395" s="62"/>
      <c r="DI395" s="62"/>
      <c r="DJ395" s="62"/>
      <c r="DK395" s="62"/>
      <c r="DL395" s="62"/>
      <c r="DM395" s="62"/>
      <c r="DN395" s="62"/>
      <c r="DO395" s="62"/>
      <c r="DP395" s="62"/>
      <c r="DQ395" s="62"/>
      <c r="DR395" s="62"/>
      <c r="DS395" s="62"/>
      <c r="DT395" s="62"/>
      <c r="DU395" s="62"/>
      <c r="DV395" s="62"/>
      <c r="DW395" s="62"/>
      <c r="DX395" s="62"/>
      <c r="DY395" s="62"/>
      <c r="DZ395" s="62"/>
      <c r="EA395" s="62"/>
      <c r="EB395" s="62"/>
      <c r="EC395" s="62"/>
      <c r="ED395" s="62"/>
      <c r="EE395" s="62">
        <f t="shared" si="19"/>
        <v>0</v>
      </c>
      <c r="EF395" s="62"/>
      <c r="EG395" s="62"/>
      <c r="EH395" s="62"/>
      <c r="EI395" s="62"/>
      <c r="EJ395" s="62"/>
      <c r="EK395" s="62"/>
      <c r="EL395" s="62"/>
      <c r="EM395" s="62"/>
      <c r="EN395" s="62"/>
      <c r="EO395" s="62"/>
      <c r="EP395" s="62"/>
      <c r="EQ395" s="62"/>
      <c r="ER395" s="62"/>
      <c r="ES395" s="62"/>
      <c r="ET395" s="62"/>
      <c r="EU395" s="62"/>
      <c r="EV395" s="62"/>
      <c r="EW395" s="62"/>
      <c r="EX395" s="62"/>
      <c r="EY395" s="62"/>
      <c r="EZ395" s="62"/>
      <c r="FA395" s="62"/>
      <c r="FB395" s="62"/>
      <c r="FC395" s="62"/>
      <c r="FD395" s="62"/>
      <c r="FE395" s="62"/>
      <c r="FF395" s="62"/>
      <c r="FG395" s="62"/>
      <c r="FH395" s="62"/>
      <c r="FI395" s="62"/>
      <c r="FJ395" s="66"/>
    </row>
    <row r="396" spans="1:166" ht="24" customHeight="1" x14ac:dyDescent="0.2">
      <c r="A396" s="101" t="s">
        <v>495</v>
      </c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  <c r="R396" s="57"/>
      <c r="S396" s="57"/>
      <c r="T396" s="57"/>
      <c r="U396" s="57"/>
      <c r="V396" s="57"/>
      <c r="W396" s="57"/>
      <c r="X396" s="57"/>
      <c r="Y396" s="57"/>
      <c r="Z396" s="57"/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  <c r="AM396" s="57"/>
      <c r="AN396" s="57"/>
      <c r="AO396" s="97"/>
      <c r="AP396" s="11" t="s">
        <v>496</v>
      </c>
      <c r="AQ396" s="12"/>
      <c r="AR396" s="12"/>
      <c r="AS396" s="12"/>
      <c r="AT396" s="12"/>
      <c r="AU396" s="61"/>
      <c r="AV396" s="98"/>
      <c r="AW396" s="99"/>
      <c r="AX396" s="99"/>
      <c r="AY396" s="99"/>
      <c r="AZ396" s="99"/>
      <c r="BA396" s="99"/>
      <c r="BB396" s="99"/>
      <c r="BC396" s="99"/>
      <c r="BD396" s="99"/>
      <c r="BE396" s="99"/>
      <c r="BF396" s="99"/>
      <c r="BG396" s="99"/>
      <c r="BH396" s="99"/>
      <c r="BI396" s="99"/>
      <c r="BJ396" s="99"/>
      <c r="BK396" s="100"/>
      <c r="BL396" s="63"/>
      <c r="BM396" s="64"/>
      <c r="BN396" s="64"/>
      <c r="BO396" s="64"/>
      <c r="BP396" s="64"/>
      <c r="BQ396" s="64"/>
      <c r="BR396" s="64"/>
      <c r="BS396" s="64"/>
      <c r="BT396" s="64"/>
      <c r="BU396" s="64"/>
      <c r="BV396" s="64"/>
      <c r="BW396" s="64"/>
      <c r="BX396" s="64"/>
      <c r="BY396" s="64"/>
      <c r="BZ396" s="64"/>
      <c r="CA396" s="64"/>
      <c r="CB396" s="64"/>
      <c r="CC396" s="64"/>
      <c r="CD396" s="64"/>
      <c r="CE396" s="65"/>
      <c r="CF396" s="63"/>
      <c r="CG396" s="64"/>
      <c r="CH396" s="64"/>
      <c r="CI396" s="64"/>
      <c r="CJ396" s="64"/>
      <c r="CK396" s="64"/>
      <c r="CL396" s="64"/>
      <c r="CM396" s="64"/>
      <c r="CN396" s="64"/>
      <c r="CO396" s="64"/>
      <c r="CP396" s="64"/>
      <c r="CQ396" s="64"/>
      <c r="CR396" s="64"/>
      <c r="CS396" s="64"/>
      <c r="CT396" s="64"/>
      <c r="CU396" s="64"/>
      <c r="CV396" s="65"/>
      <c r="CW396" s="63"/>
      <c r="CX396" s="64"/>
      <c r="CY396" s="64"/>
      <c r="CZ396" s="64"/>
      <c r="DA396" s="64"/>
      <c r="DB396" s="64"/>
      <c r="DC396" s="64"/>
      <c r="DD396" s="64"/>
      <c r="DE396" s="64"/>
      <c r="DF396" s="64"/>
      <c r="DG396" s="64"/>
      <c r="DH396" s="64"/>
      <c r="DI396" s="64"/>
      <c r="DJ396" s="64"/>
      <c r="DK396" s="64"/>
      <c r="DL396" s="64"/>
      <c r="DM396" s="65"/>
      <c r="DN396" s="63"/>
      <c r="DO396" s="64"/>
      <c r="DP396" s="64"/>
      <c r="DQ396" s="64"/>
      <c r="DR396" s="64"/>
      <c r="DS396" s="64"/>
      <c r="DT396" s="64"/>
      <c r="DU396" s="64"/>
      <c r="DV396" s="64"/>
      <c r="DW396" s="64"/>
      <c r="DX396" s="64"/>
      <c r="DY396" s="64"/>
      <c r="DZ396" s="64"/>
      <c r="EA396" s="64"/>
      <c r="EB396" s="64"/>
      <c r="EC396" s="64"/>
      <c r="ED396" s="65"/>
      <c r="EE396" s="62">
        <f t="shared" si="19"/>
        <v>0</v>
      </c>
      <c r="EF396" s="62"/>
      <c r="EG396" s="62"/>
      <c r="EH396" s="62"/>
      <c r="EI396" s="62"/>
      <c r="EJ396" s="62"/>
      <c r="EK396" s="62"/>
      <c r="EL396" s="62"/>
      <c r="EM396" s="62"/>
      <c r="EN396" s="62"/>
      <c r="EO396" s="62"/>
      <c r="EP396" s="62"/>
      <c r="EQ396" s="62"/>
      <c r="ER396" s="62"/>
      <c r="ES396" s="62"/>
      <c r="ET396" s="62"/>
      <c r="EU396" s="62"/>
      <c r="EV396" s="62"/>
      <c r="EW396" s="62"/>
      <c r="EX396" s="62"/>
      <c r="EY396" s="62"/>
      <c r="EZ396" s="62"/>
      <c r="FA396" s="62"/>
      <c r="FB396" s="62"/>
      <c r="FC396" s="62"/>
      <c r="FD396" s="62"/>
      <c r="FE396" s="62"/>
      <c r="FF396" s="62"/>
      <c r="FG396" s="62"/>
      <c r="FH396" s="62"/>
      <c r="FI396" s="62"/>
      <c r="FJ396" s="66"/>
    </row>
    <row r="397" spans="1:166" ht="25.5" customHeight="1" x14ac:dyDescent="0.2">
      <c r="A397" s="103" t="s">
        <v>497</v>
      </c>
      <c r="B397" s="104"/>
      <c r="C397" s="104"/>
      <c r="D397" s="104"/>
      <c r="E397" s="104"/>
      <c r="F397" s="104"/>
      <c r="G397" s="104"/>
      <c r="H397" s="104"/>
      <c r="I397" s="104"/>
      <c r="J397" s="104"/>
      <c r="K397" s="104"/>
      <c r="L397" s="104"/>
      <c r="M397" s="104"/>
      <c r="N397" s="104"/>
      <c r="O397" s="104"/>
      <c r="P397" s="104"/>
      <c r="Q397" s="104"/>
      <c r="R397" s="104"/>
      <c r="S397" s="104"/>
      <c r="T397" s="104"/>
      <c r="U397" s="104"/>
      <c r="V397" s="104"/>
      <c r="W397" s="104"/>
      <c r="X397" s="104"/>
      <c r="Y397" s="104"/>
      <c r="Z397" s="104"/>
      <c r="AA397" s="104"/>
      <c r="AB397" s="104"/>
      <c r="AC397" s="104"/>
      <c r="AD397" s="104"/>
      <c r="AE397" s="104"/>
      <c r="AF397" s="104"/>
      <c r="AG397" s="104"/>
      <c r="AH397" s="104"/>
      <c r="AI397" s="104"/>
      <c r="AJ397" s="104"/>
      <c r="AK397" s="104"/>
      <c r="AL397" s="104"/>
      <c r="AM397" s="104"/>
      <c r="AN397" s="104"/>
      <c r="AO397" s="105"/>
      <c r="AP397" s="75" t="s">
        <v>498</v>
      </c>
      <c r="AQ397" s="76"/>
      <c r="AR397" s="76"/>
      <c r="AS397" s="76"/>
      <c r="AT397" s="76"/>
      <c r="AU397" s="76"/>
      <c r="AV397" s="76"/>
      <c r="AW397" s="76"/>
      <c r="AX397" s="76"/>
      <c r="AY397" s="76"/>
      <c r="AZ397" s="76"/>
      <c r="BA397" s="76"/>
      <c r="BB397" s="76"/>
      <c r="BC397" s="76"/>
      <c r="BD397" s="76"/>
      <c r="BE397" s="94"/>
      <c r="BF397" s="95"/>
      <c r="BG397" s="95"/>
      <c r="BH397" s="95"/>
      <c r="BI397" s="95"/>
      <c r="BJ397" s="95"/>
      <c r="BK397" s="96"/>
      <c r="BL397" s="72"/>
      <c r="BM397" s="72"/>
      <c r="BN397" s="72"/>
      <c r="BO397" s="72"/>
      <c r="BP397" s="72"/>
      <c r="BQ397" s="72"/>
      <c r="BR397" s="72"/>
      <c r="BS397" s="72"/>
      <c r="BT397" s="72"/>
      <c r="BU397" s="72"/>
      <c r="BV397" s="72"/>
      <c r="BW397" s="72"/>
      <c r="BX397" s="72"/>
      <c r="BY397" s="72"/>
      <c r="BZ397" s="72"/>
      <c r="CA397" s="72"/>
      <c r="CB397" s="72"/>
      <c r="CC397" s="72"/>
      <c r="CD397" s="72"/>
      <c r="CE397" s="72"/>
      <c r="CF397" s="106"/>
      <c r="CG397" s="107"/>
      <c r="CH397" s="107"/>
      <c r="CI397" s="107"/>
      <c r="CJ397" s="107"/>
      <c r="CK397" s="107"/>
      <c r="CL397" s="107"/>
      <c r="CM397" s="107"/>
      <c r="CN397" s="107"/>
      <c r="CO397" s="107"/>
      <c r="CP397" s="107"/>
      <c r="CQ397" s="107"/>
      <c r="CR397" s="107"/>
      <c r="CS397" s="107"/>
      <c r="CT397" s="107"/>
      <c r="CU397" s="107"/>
      <c r="CV397" s="108"/>
      <c r="CW397" s="72"/>
      <c r="CX397" s="72"/>
      <c r="CY397" s="72"/>
      <c r="CZ397" s="72"/>
      <c r="DA397" s="72"/>
      <c r="DB397" s="72"/>
      <c r="DC397" s="72"/>
      <c r="DD397" s="72"/>
      <c r="DE397" s="72"/>
      <c r="DF397" s="72"/>
      <c r="DG397" s="72"/>
      <c r="DH397" s="72"/>
      <c r="DI397" s="72"/>
      <c r="DJ397" s="72"/>
      <c r="DK397" s="72"/>
      <c r="DL397" s="72"/>
      <c r="DM397" s="72"/>
      <c r="DN397" s="72"/>
      <c r="DO397" s="72"/>
      <c r="DP397" s="72"/>
      <c r="DQ397" s="72"/>
      <c r="DR397" s="72"/>
      <c r="DS397" s="72"/>
      <c r="DT397" s="72"/>
      <c r="DU397" s="72"/>
      <c r="DV397" s="72"/>
      <c r="DW397" s="72"/>
      <c r="DX397" s="72"/>
      <c r="DY397" s="72"/>
      <c r="DZ397" s="72"/>
      <c r="EA397" s="72"/>
      <c r="EB397" s="72"/>
      <c r="EC397" s="72"/>
      <c r="ED397" s="72"/>
      <c r="EE397" s="72">
        <f t="shared" si="19"/>
        <v>0</v>
      </c>
      <c r="EF397" s="72"/>
      <c r="EG397" s="72"/>
      <c r="EH397" s="72"/>
      <c r="EI397" s="72"/>
      <c r="EJ397" s="72"/>
      <c r="EK397" s="72"/>
      <c r="EL397" s="72"/>
      <c r="EM397" s="72"/>
      <c r="EN397" s="72"/>
      <c r="EO397" s="72"/>
      <c r="EP397" s="72"/>
      <c r="EQ397" s="72"/>
      <c r="ER397" s="72"/>
      <c r="ES397" s="72"/>
      <c r="ET397" s="72"/>
      <c r="EU397" s="72"/>
      <c r="EV397" s="72"/>
      <c r="EW397" s="72"/>
      <c r="EX397" s="72"/>
      <c r="EY397" s="72"/>
      <c r="EZ397" s="72"/>
      <c r="FA397" s="72"/>
      <c r="FB397" s="72"/>
      <c r="FC397" s="72"/>
      <c r="FD397" s="72"/>
      <c r="FE397" s="72"/>
      <c r="FF397" s="72"/>
      <c r="FG397" s="72"/>
      <c r="FH397" s="72"/>
      <c r="FI397" s="72"/>
      <c r="FJ397" s="78"/>
    </row>
    <row r="398" spans="1:166" ht="11.2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</row>
    <row r="399" spans="1:166" ht="11.2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</row>
    <row r="400" spans="1:166" ht="11.25" customHeight="1" x14ac:dyDescent="0.2">
      <c r="A400" s="1" t="s">
        <v>499</v>
      </c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"/>
      <c r="AG400" s="1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 t="s">
        <v>500</v>
      </c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</row>
    <row r="401" spans="1:166" ht="11.25" customHeight="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109" t="s">
        <v>501</v>
      </c>
      <c r="O401" s="109"/>
      <c r="P401" s="109"/>
      <c r="Q401" s="109"/>
      <c r="R401" s="109"/>
      <c r="S401" s="109"/>
      <c r="T401" s="109"/>
      <c r="U401" s="109"/>
      <c r="V401" s="109"/>
      <c r="W401" s="109"/>
      <c r="X401" s="109"/>
      <c r="Y401" s="109"/>
      <c r="Z401" s="109"/>
      <c r="AA401" s="109"/>
      <c r="AB401" s="109"/>
      <c r="AC401" s="109"/>
      <c r="AD401" s="109"/>
      <c r="AE401" s="109"/>
      <c r="AF401" s="1"/>
      <c r="AG401" s="1"/>
      <c r="AH401" s="109" t="s">
        <v>502</v>
      </c>
      <c r="AI401" s="109"/>
      <c r="AJ401" s="109"/>
      <c r="AK401" s="109"/>
      <c r="AL401" s="109"/>
      <c r="AM401" s="109"/>
      <c r="AN401" s="109"/>
      <c r="AO401" s="109"/>
      <c r="AP401" s="109"/>
      <c r="AQ401" s="109"/>
      <c r="AR401" s="109"/>
      <c r="AS401" s="109"/>
      <c r="AT401" s="109"/>
      <c r="AU401" s="109"/>
      <c r="AV401" s="109"/>
      <c r="AW401" s="109"/>
      <c r="AX401" s="109"/>
      <c r="AY401" s="109"/>
      <c r="AZ401" s="109"/>
      <c r="BA401" s="109"/>
      <c r="BB401" s="109"/>
      <c r="BC401" s="109"/>
      <c r="BD401" s="109"/>
      <c r="BE401" s="109"/>
      <c r="BF401" s="109"/>
      <c r="BG401" s="109"/>
      <c r="BH401" s="109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 t="s">
        <v>503</v>
      </c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7"/>
      <c r="DD401" s="17"/>
      <c r="DE401" s="17"/>
      <c r="DF401" s="17"/>
      <c r="DG401" s="17"/>
      <c r="DH401" s="17"/>
      <c r="DI401" s="17"/>
      <c r="DJ401" s="17"/>
      <c r="DK401" s="17"/>
      <c r="DL401" s="17"/>
      <c r="DM401" s="17"/>
      <c r="DN401" s="17"/>
      <c r="DO401" s="17"/>
      <c r="DP401" s="17"/>
      <c r="DQ401" s="1"/>
      <c r="DR401" s="1"/>
      <c r="DS401" s="17"/>
      <c r="DT401" s="17"/>
      <c r="DU401" s="17"/>
      <c r="DV401" s="17"/>
      <c r="DW401" s="17"/>
      <c r="DX401" s="17"/>
      <c r="DY401" s="17"/>
      <c r="DZ401" s="17"/>
      <c r="EA401" s="17"/>
      <c r="EB401" s="17"/>
      <c r="EC401" s="17"/>
      <c r="ED401" s="17"/>
      <c r="EE401" s="17"/>
      <c r="EF401" s="17"/>
      <c r="EG401" s="17"/>
      <c r="EH401" s="17"/>
      <c r="EI401" s="17"/>
      <c r="EJ401" s="17"/>
      <c r="EK401" s="17"/>
      <c r="EL401" s="17"/>
      <c r="EM401" s="17"/>
      <c r="EN401" s="17"/>
      <c r="EO401" s="17"/>
      <c r="EP401" s="17"/>
      <c r="EQ401" s="17"/>
      <c r="ER401" s="17"/>
      <c r="ES401" s="17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</row>
    <row r="402" spans="1:166" ht="11.25" customHeight="1" x14ac:dyDescent="0.2">
      <c r="A402" s="1" t="s">
        <v>504</v>
      </c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"/>
      <c r="AG402" s="1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09" t="s">
        <v>501</v>
      </c>
      <c r="DD402" s="109"/>
      <c r="DE402" s="109"/>
      <c r="DF402" s="109"/>
      <c r="DG402" s="109"/>
      <c r="DH402" s="109"/>
      <c r="DI402" s="109"/>
      <c r="DJ402" s="109"/>
      <c r="DK402" s="109"/>
      <c r="DL402" s="109"/>
      <c r="DM402" s="109"/>
      <c r="DN402" s="109"/>
      <c r="DO402" s="109"/>
      <c r="DP402" s="109"/>
      <c r="DQ402" s="7"/>
      <c r="DR402" s="7"/>
      <c r="DS402" s="109" t="s">
        <v>502</v>
      </c>
      <c r="DT402" s="109"/>
      <c r="DU402" s="109"/>
      <c r="DV402" s="109"/>
      <c r="DW402" s="109"/>
      <c r="DX402" s="109"/>
      <c r="DY402" s="109"/>
      <c r="DZ402" s="109"/>
      <c r="EA402" s="109"/>
      <c r="EB402" s="109"/>
      <c r="EC402" s="109"/>
      <c r="ED402" s="109"/>
      <c r="EE402" s="109"/>
      <c r="EF402" s="109"/>
      <c r="EG402" s="109"/>
      <c r="EH402" s="109"/>
      <c r="EI402" s="109"/>
      <c r="EJ402" s="109"/>
      <c r="EK402" s="109"/>
      <c r="EL402" s="109"/>
      <c r="EM402" s="109"/>
      <c r="EN402" s="109"/>
      <c r="EO402" s="109"/>
      <c r="EP402" s="109"/>
      <c r="EQ402" s="109"/>
      <c r="ER402" s="109"/>
      <c r="ES402" s="109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</row>
    <row r="403" spans="1:166" ht="11.2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09" t="s">
        <v>501</v>
      </c>
      <c r="S403" s="109"/>
      <c r="T403" s="109"/>
      <c r="U403" s="109"/>
      <c r="V403" s="109"/>
      <c r="W403" s="109"/>
      <c r="X403" s="109"/>
      <c r="Y403" s="109"/>
      <c r="Z403" s="109"/>
      <c r="AA403" s="109"/>
      <c r="AB403" s="109"/>
      <c r="AC403" s="109"/>
      <c r="AD403" s="109"/>
      <c r="AE403" s="109"/>
      <c r="AF403" s="7"/>
      <c r="AG403" s="7"/>
      <c r="AH403" s="109" t="s">
        <v>502</v>
      </c>
      <c r="AI403" s="109"/>
      <c r="AJ403" s="109"/>
      <c r="AK403" s="109"/>
      <c r="AL403" s="109"/>
      <c r="AM403" s="109"/>
      <c r="AN403" s="109"/>
      <c r="AO403" s="109"/>
      <c r="AP403" s="109"/>
      <c r="AQ403" s="109"/>
      <c r="AR403" s="109"/>
      <c r="AS403" s="109"/>
      <c r="AT403" s="109"/>
      <c r="AU403" s="109"/>
      <c r="AV403" s="109"/>
      <c r="AW403" s="109"/>
      <c r="AX403" s="109"/>
      <c r="AY403" s="109"/>
      <c r="AZ403" s="109"/>
      <c r="BA403" s="109"/>
      <c r="BB403" s="109"/>
      <c r="BC403" s="109"/>
      <c r="BD403" s="109"/>
      <c r="BE403" s="109"/>
      <c r="BF403" s="109"/>
      <c r="BG403" s="109"/>
      <c r="BH403" s="109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</row>
    <row r="404" spans="1:166" ht="7.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</row>
    <row r="405" spans="1:166" ht="11.25" customHeight="1" x14ac:dyDescent="0.2">
      <c r="A405" s="111" t="s">
        <v>505</v>
      </c>
      <c r="B405" s="111"/>
      <c r="C405" s="112"/>
      <c r="D405" s="112"/>
      <c r="E405" s="112"/>
      <c r="F405" s="1" t="s">
        <v>505</v>
      </c>
      <c r="G405" s="1"/>
      <c r="H405" s="1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11">
        <v>200</v>
      </c>
      <c r="Z405" s="111"/>
      <c r="AA405" s="111"/>
      <c r="AB405" s="111"/>
      <c r="AC405" s="111"/>
      <c r="AD405" s="110"/>
      <c r="AE405" s="110"/>
      <c r="AF405" s="1"/>
      <c r="AG405" s="1" t="s">
        <v>506</v>
      </c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</row>
    <row r="406" spans="1:166" ht="11.2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1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1"/>
      <c r="CY406" s="1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1"/>
      <c r="DW406" s="1"/>
      <c r="DX406" s="2"/>
      <c r="DY406" s="2"/>
      <c r="DZ406" s="5"/>
      <c r="EA406" s="5"/>
      <c r="EB406" s="5"/>
      <c r="EC406" s="1"/>
      <c r="ED406" s="1"/>
      <c r="EE406" s="1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2"/>
      <c r="EW406" s="2"/>
      <c r="EX406" s="2"/>
      <c r="EY406" s="2"/>
      <c r="EZ406" s="2"/>
      <c r="FA406" s="8"/>
      <c r="FB406" s="8"/>
      <c r="FC406" s="1"/>
      <c r="FD406" s="1"/>
      <c r="FE406" s="1"/>
      <c r="FF406" s="1"/>
      <c r="FG406" s="1"/>
      <c r="FH406" s="1"/>
      <c r="FI406" s="1"/>
      <c r="FJ406" s="1"/>
    </row>
    <row r="407" spans="1:166" ht="9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1"/>
      <c r="CJ407" s="9"/>
      <c r="CK407" s="9"/>
      <c r="CL407" s="9"/>
      <c r="CM407" s="9"/>
      <c r="CN407" s="9"/>
      <c r="CO407" s="9"/>
      <c r="CP407" s="9"/>
      <c r="CQ407" s="9"/>
      <c r="CR407" s="9"/>
      <c r="CS407" s="9"/>
      <c r="CT407" s="9"/>
      <c r="CU407" s="9"/>
      <c r="CV407" s="9"/>
      <c r="CW407" s="9"/>
      <c r="CX407" s="10"/>
      <c r="CY407" s="10"/>
      <c r="CZ407" s="9"/>
      <c r="DA407" s="9"/>
      <c r="DB407" s="9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</row>
  </sheetData>
  <mergeCells count="3835">
    <mergeCell ref="AD405:AE405"/>
    <mergeCell ref="A405:B405"/>
    <mergeCell ref="C405:E405"/>
    <mergeCell ref="I405:X405"/>
    <mergeCell ref="Y405:AC405"/>
    <mergeCell ref="DC402:DP402"/>
    <mergeCell ref="DS402:ES402"/>
    <mergeCell ref="DC401:DP401"/>
    <mergeCell ref="DS401:ES401"/>
    <mergeCell ref="R403:AE403"/>
    <mergeCell ref="AH403:BH403"/>
    <mergeCell ref="N400:AE400"/>
    <mergeCell ref="AH400:BH400"/>
    <mergeCell ref="N401:AE401"/>
    <mergeCell ref="AH401:BH401"/>
    <mergeCell ref="R402:AE402"/>
    <mergeCell ref="AH402:BH402"/>
    <mergeCell ref="ET397:FJ397"/>
    <mergeCell ref="A397:AO397"/>
    <mergeCell ref="AP397:AU397"/>
    <mergeCell ref="AV397:BK397"/>
    <mergeCell ref="BL397:CE397"/>
    <mergeCell ref="CF397:CV397"/>
    <mergeCell ref="CW396:DM396"/>
    <mergeCell ref="DN396:ED396"/>
    <mergeCell ref="EE396:ES396"/>
    <mergeCell ref="CW397:DM397"/>
    <mergeCell ref="DN397:ED397"/>
    <mergeCell ref="EE397:ES397"/>
    <mergeCell ref="CW395:DM395"/>
    <mergeCell ref="DN395:ED395"/>
    <mergeCell ref="EE395:ES395"/>
    <mergeCell ref="ET395:FJ395"/>
    <mergeCell ref="A396:AO396"/>
    <mergeCell ref="AP396:AU396"/>
    <mergeCell ref="AV396:BK396"/>
    <mergeCell ref="BL396:CE396"/>
    <mergeCell ref="ET396:FJ396"/>
    <mergeCell ref="CF396:CV396"/>
    <mergeCell ref="A394:AO394"/>
    <mergeCell ref="AP394:AU394"/>
    <mergeCell ref="AV394:BK394"/>
    <mergeCell ref="BL394:CE394"/>
    <mergeCell ref="ET394:FJ394"/>
    <mergeCell ref="A395:AO395"/>
    <mergeCell ref="AP395:AU395"/>
    <mergeCell ref="AV395:BK395"/>
    <mergeCell ref="BL395:CE395"/>
    <mergeCell ref="CF395:CV395"/>
    <mergeCell ref="CW393:DM393"/>
    <mergeCell ref="DN393:ED393"/>
    <mergeCell ref="EE393:ES393"/>
    <mergeCell ref="ET393:FJ393"/>
    <mergeCell ref="CF394:CV394"/>
    <mergeCell ref="CW394:DM394"/>
    <mergeCell ref="DN394:ED394"/>
    <mergeCell ref="EE394:ES394"/>
    <mergeCell ref="A392:AO392"/>
    <mergeCell ref="AP392:AU392"/>
    <mergeCell ref="AV392:BK392"/>
    <mergeCell ref="BL392:CE392"/>
    <mergeCell ref="ET392:FJ392"/>
    <mergeCell ref="A393:AO393"/>
    <mergeCell ref="AP393:AU393"/>
    <mergeCell ref="AV393:BK393"/>
    <mergeCell ref="BL393:CE393"/>
    <mergeCell ref="CF393:CV393"/>
    <mergeCell ref="EE391:ES391"/>
    <mergeCell ref="ET391:FJ391"/>
    <mergeCell ref="CF392:CV392"/>
    <mergeCell ref="CW392:DM392"/>
    <mergeCell ref="DN392:ED392"/>
    <mergeCell ref="EE392:ES392"/>
    <mergeCell ref="CW390:DM390"/>
    <mergeCell ref="DN390:ED390"/>
    <mergeCell ref="EE390:ES390"/>
    <mergeCell ref="A391:AO391"/>
    <mergeCell ref="AP391:AU391"/>
    <mergeCell ref="AV391:BK391"/>
    <mergeCell ref="BL391:CE391"/>
    <mergeCell ref="CF391:CV391"/>
    <mergeCell ref="CW391:DM391"/>
    <mergeCell ref="DN391:ED391"/>
    <mergeCell ref="CW389:DM389"/>
    <mergeCell ref="DN389:ED389"/>
    <mergeCell ref="EE389:ES389"/>
    <mergeCell ref="ET389:FJ389"/>
    <mergeCell ref="ET390:FJ390"/>
    <mergeCell ref="A390:AO390"/>
    <mergeCell ref="AP390:AU390"/>
    <mergeCell ref="AV390:BK390"/>
    <mergeCell ref="BL390:CE390"/>
    <mergeCell ref="CF390:CV390"/>
    <mergeCell ref="CF388:CV388"/>
    <mergeCell ref="CW388:DM388"/>
    <mergeCell ref="DN388:ED388"/>
    <mergeCell ref="EE388:ES388"/>
    <mergeCell ref="ET388:FJ388"/>
    <mergeCell ref="A389:AO389"/>
    <mergeCell ref="AP389:AU389"/>
    <mergeCell ref="AV389:BK389"/>
    <mergeCell ref="BL389:CE389"/>
    <mergeCell ref="CF389:CV389"/>
    <mergeCell ref="A387:AO387"/>
    <mergeCell ref="AP387:AU387"/>
    <mergeCell ref="AV387:BK387"/>
    <mergeCell ref="BL387:CE387"/>
    <mergeCell ref="A388:AO388"/>
    <mergeCell ref="AP388:AU388"/>
    <mergeCell ref="AV388:BK388"/>
    <mergeCell ref="BL388:CE388"/>
    <mergeCell ref="CF386:CV386"/>
    <mergeCell ref="CW386:DM386"/>
    <mergeCell ref="DN386:ED386"/>
    <mergeCell ref="EE386:ES386"/>
    <mergeCell ref="ET386:FJ386"/>
    <mergeCell ref="ET387:FJ387"/>
    <mergeCell ref="CF387:CV387"/>
    <mergeCell ref="CW387:DM387"/>
    <mergeCell ref="DN387:ED387"/>
    <mergeCell ref="EE387:ES387"/>
    <mergeCell ref="A385:AO385"/>
    <mergeCell ref="AP385:AU385"/>
    <mergeCell ref="AV385:BK385"/>
    <mergeCell ref="BL385:CE385"/>
    <mergeCell ref="A386:AO386"/>
    <mergeCell ref="AP386:AU386"/>
    <mergeCell ref="AV386:BK386"/>
    <mergeCell ref="BL386:CE386"/>
    <mergeCell ref="DN384:ED384"/>
    <mergeCell ref="EE384:ES384"/>
    <mergeCell ref="ET384:FJ384"/>
    <mergeCell ref="ET385:FJ385"/>
    <mergeCell ref="CF385:CV385"/>
    <mergeCell ref="CW385:DM385"/>
    <mergeCell ref="DN385:ED385"/>
    <mergeCell ref="EE385:ES385"/>
    <mergeCell ref="A384:AO384"/>
    <mergeCell ref="AP384:AU384"/>
    <mergeCell ref="AV384:BK384"/>
    <mergeCell ref="BL384:CE384"/>
    <mergeCell ref="CF384:CV384"/>
    <mergeCell ref="CW384:DM384"/>
    <mergeCell ref="ET382:FJ382"/>
    <mergeCell ref="A383:AO383"/>
    <mergeCell ref="AP383:AU383"/>
    <mergeCell ref="AV383:BK383"/>
    <mergeCell ref="BL383:CE383"/>
    <mergeCell ref="CF383:CV383"/>
    <mergeCell ref="CW383:DM383"/>
    <mergeCell ref="DN383:ED383"/>
    <mergeCell ref="EE383:ES383"/>
    <mergeCell ref="ET383:FJ383"/>
    <mergeCell ref="EE381:ES381"/>
    <mergeCell ref="CF382:CV382"/>
    <mergeCell ref="CW382:DM382"/>
    <mergeCell ref="DN382:ED382"/>
    <mergeCell ref="EE382:ES382"/>
    <mergeCell ref="A382:AO382"/>
    <mergeCell ref="AP382:AU382"/>
    <mergeCell ref="AV382:BK382"/>
    <mergeCell ref="BL382:CE382"/>
    <mergeCell ref="A380:AO381"/>
    <mergeCell ref="AP380:AU381"/>
    <mergeCell ref="AV380:BK381"/>
    <mergeCell ref="BL380:CE381"/>
    <mergeCell ref="A379:FJ379"/>
    <mergeCell ref="CF380:ES380"/>
    <mergeCell ref="ET380:FJ381"/>
    <mergeCell ref="CF381:CV381"/>
    <mergeCell ref="CW381:DM381"/>
    <mergeCell ref="DN381:ED381"/>
    <mergeCell ref="A371:AJ371"/>
    <mergeCell ref="AK371:AP371"/>
    <mergeCell ref="AQ371:BB371"/>
    <mergeCell ref="BC371:BT371"/>
    <mergeCell ref="EK371:EW371"/>
    <mergeCell ref="EX371:FJ371"/>
    <mergeCell ref="BU371:CG371"/>
    <mergeCell ref="CH371:CW371"/>
    <mergeCell ref="CX371:DJ371"/>
    <mergeCell ref="EX370:FJ370"/>
    <mergeCell ref="BU370:CG370"/>
    <mergeCell ref="CH370:CW370"/>
    <mergeCell ref="CX370:DJ370"/>
    <mergeCell ref="DK370:DW370"/>
    <mergeCell ref="DX371:EJ371"/>
    <mergeCell ref="DK371:DW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CX98:DJ98"/>
    <mergeCell ref="A99:AJ99"/>
    <mergeCell ref="AK99:AP99"/>
    <mergeCell ref="AQ99:BB99"/>
    <mergeCell ref="BC99:BT99"/>
    <mergeCell ref="DX99:EJ99"/>
    <mergeCell ref="EK98:EW98"/>
    <mergeCell ref="EX98:FJ98"/>
    <mergeCell ref="A98:AJ98"/>
    <mergeCell ref="AK98:AP98"/>
    <mergeCell ref="AQ98:BB98"/>
    <mergeCell ref="BC98:BT98"/>
    <mergeCell ref="BU98:CG98"/>
    <mergeCell ref="DK98:DW98"/>
    <mergeCell ref="DX98:EJ98"/>
    <mergeCell ref="CH98:CW98"/>
    <mergeCell ref="CH97:CW97"/>
    <mergeCell ref="CX97:DJ97"/>
    <mergeCell ref="DK97:DW97"/>
    <mergeCell ref="DX97:EJ97"/>
    <mergeCell ref="EK97:EW97"/>
    <mergeCell ref="EX97:FJ97"/>
    <mergeCell ref="CX96:DJ96"/>
    <mergeCell ref="DK96:DW96"/>
    <mergeCell ref="DX96:EJ96"/>
    <mergeCell ref="EK96:EW96"/>
    <mergeCell ref="EX96:FJ96"/>
    <mergeCell ref="A97:AJ97"/>
    <mergeCell ref="AK97:AP97"/>
    <mergeCell ref="AQ97:BB97"/>
    <mergeCell ref="BC97:BT97"/>
    <mergeCell ref="BU97:CG97"/>
    <mergeCell ref="A96:AJ96"/>
    <mergeCell ref="AK96:AP96"/>
    <mergeCell ref="AQ96:BB96"/>
    <mergeCell ref="BC96:BT96"/>
    <mergeCell ref="BU96:CG96"/>
    <mergeCell ref="CH96:CW96"/>
    <mergeCell ref="A93:FJ93"/>
    <mergeCell ref="A94:AJ95"/>
    <mergeCell ref="AK94:AP95"/>
    <mergeCell ref="AQ94:BB95"/>
    <mergeCell ref="BC94:BT95"/>
    <mergeCell ref="EX95:FJ95"/>
    <mergeCell ref="BU94:CG95"/>
    <mergeCell ref="CH94:EJ94"/>
    <mergeCell ref="EK94:FJ94"/>
    <mergeCell ref="CH95:CW95"/>
    <mergeCell ref="CX95:DJ95"/>
    <mergeCell ref="DK95:DW95"/>
    <mergeCell ref="DX95:EJ95"/>
    <mergeCell ref="EK95:EW95"/>
    <mergeCell ref="ET81:FJ81"/>
    <mergeCell ref="CF82:CV82"/>
    <mergeCell ref="CW82:DM82"/>
    <mergeCell ref="DN82:ED82"/>
    <mergeCell ref="EE82:ES82"/>
    <mergeCell ref="A82:AM82"/>
    <mergeCell ref="AN82:AS82"/>
    <mergeCell ref="AT82:BI82"/>
    <mergeCell ref="BJ82:CE82"/>
    <mergeCell ref="ET82:FJ8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2025-01-20T09:57:43Z</dcterms:created>
  <dcterms:modified xsi:type="dcterms:W3CDTF">2025-01-20T09:57:43Z</dcterms:modified>
</cp:coreProperties>
</file>