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ГР'!$FJ$409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EE81" i="1"/>
  <c r="ET81" i="1"/>
  <c r="DX96" i="1"/>
  <c r="EK96" i="1"/>
  <c r="EX96" i="1"/>
  <c r="DX97" i="1"/>
  <c r="EK97" i="1" s="1"/>
  <c r="DX98" i="1"/>
  <c r="EK98" i="1"/>
  <c r="EX98" i="1"/>
  <c r="DX99" i="1"/>
  <c r="EK99" i="1" s="1"/>
  <c r="EX99" i="1"/>
  <c r="DX100" i="1"/>
  <c r="EK100" i="1"/>
  <c r="EX100" i="1"/>
  <c r="DX101" i="1"/>
  <c r="EK101" i="1" s="1"/>
  <c r="DX102" i="1"/>
  <c r="EK102" i="1"/>
  <c r="EX102" i="1"/>
  <c r="DX103" i="1"/>
  <c r="EK103" i="1" s="1"/>
  <c r="EX103" i="1"/>
  <c r="DX104" i="1"/>
  <c r="EK104" i="1"/>
  <c r="EX104" i="1"/>
  <c r="DX105" i="1"/>
  <c r="EK105" i="1" s="1"/>
  <c r="DX106" i="1"/>
  <c r="EK106" i="1"/>
  <c r="EX106" i="1"/>
  <c r="DX107" i="1"/>
  <c r="EK107" i="1" s="1"/>
  <c r="EX107" i="1"/>
  <c r="DX108" i="1"/>
  <c r="EK108" i="1"/>
  <c r="EX108" i="1"/>
  <c r="DX109" i="1"/>
  <c r="EK109" i="1" s="1"/>
  <c r="DX110" i="1"/>
  <c r="EK110" i="1"/>
  <c r="EX110" i="1"/>
  <c r="DX111" i="1"/>
  <c r="EK111" i="1" s="1"/>
  <c r="EX111" i="1"/>
  <c r="DX112" i="1"/>
  <c r="EK112" i="1"/>
  <c r="EX112" i="1"/>
  <c r="DX113" i="1"/>
  <c r="EK113" i="1" s="1"/>
  <c r="DX114" i="1"/>
  <c r="EK114" i="1"/>
  <c r="EX114" i="1"/>
  <c r="DX115" i="1"/>
  <c r="EK115" i="1" s="1"/>
  <c r="EX115" i="1"/>
  <c r="DX116" i="1"/>
  <c r="EK116" i="1"/>
  <c r="EX116" i="1"/>
  <c r="DX117" i="1"/>
  <c r="EK117" i="1" s="1"/>
  <c r="DX118" i="1"/>
  <c r="EK118" i="1"/>
  <c r="EX118" i="1"/>
  <c r="DX119" i="1"/>
  <c r="EK119" i="1" s="1"/>
  <c r="EX119" i="1"/>
  <c r="DX120" i="1"/>
  <c r="EK120" i="1"/>
  <c r="EX120" i="1"/>
  <c r="DX121" i="1"/>
  <c r="EK121" i="1" s="1"/>
  <c r="DX122" i="1"/>
  <c r="EK122" i="1"/>
  <c r="EX122" i="1"/>
  <c r="DX123" i="1"/>
  <c r="EK123" i="1" s="1"/>
  <c r="EX123" i="1"/>
  <c r="DX124" i="1"/>
  <c r="EK124" i="1"/>
  <c r="EX124" i="1"/>
  <c r="DX125" i="1"/>
  <c r="EK125" i="1" s="1"/>
  <c r="DX126" i="1"/>
  <c r="EK126" i="1"/>
  <c r="EX126" i="1"/>
  <c r="DX127" i="1"/>
  <c r="EK127" i="1" s="1"/>
  <c r="EX127" i="1"/>
  <c r="DX128" i="1"/>
  <c r="EK128" i="1"/>
  <c r="EX128" i="1"/>
  <c r="DX129" i="1"/>
  <c r="EK129" i="1" s="1"/>
  <c r="DX130" i="1"/>
  <c r="EK130" i="1"/>
  <c r="EX130" i="1"/>
  <c r="DX131" i="1"/>
  <c r="EK131" i="1" s="1"/>
  <c r="EX131" i="1"/>
  <c r="DX132" i="1"/>
  <c r="EK132" i="1"/>
  <c r="EX132" i="1"/>
  <c r="DX133" i="1"/>
  <c r="EK133" i="1" s="1"/>
  <c r="DX134" i="1"/>
  <c r="EK134" i="1"/>
  <c r="EX134" i="1"/>
  <c r="DX135" i="1"/>
  <c r="EK135" i="1" s="1"/>
  <c r="EX135" i="1"/>
  <c r="DX136" i="1"/>
  <c r="EK136" i="1"/>
  <c r="EX136" i="1"/>
  <c r="DX137" i="1"/>
  <c r="EK137" i="1" s="1"/>
  <c r="DX138" i="1"/>
  <c r="EK138" i="1"/>
  <c r="EX138" i="1"/>
  <c r="DX139" i="1"/>
  <c r="EK139" i="1" s="1"/>
  <c r="EX139" i="1"/>
  <c r="DX140" i="1"/>
  <c r="EK140" i="1"/>
  <c r="EX140" i="1"/>
  <c r="DX141" i="1"/>
  <c r="EK141" i="1" s="1"/>
  <c r="DX142" i="1"/>
  <c r="EK142" i="1"/>
  <c r="EX142" i="1"/>
  <c r="DX143" i="1"/>
  <c r="EK143" i="1" s="1"/>
  <c r="EX143" i="1"/>
  <c r="DX144" i="1"/>
  <c r="EK144" i="1"/>
  <c r="EX144" i="1"/>
  <c r="DX145" i="1"/>
  <c r="EK145" i="1" s="1"/>
  <c r="DX146" i="1"/>
  <c r="EK146" i="1"/>
  <c r="EX146" i="1"/>
  <c r="DX147" i="1"/>
  <c r="EK147" i="1" s="1"/>
  <c r="EX147" i="1"/>
  <c r="DX148" i="1"/>
  <c r="EK148" i="1"/>
  <c r="EX148" i="1"/>
  <c r="DX149" i="1"/>
  <c r="EK149" i="1" s="1"/>
  <c r="DX150" i="1"/>
  <c r="EK150" i="1"/>
  <c r="EX150" i="1"/>
  <c r="DX151" i="1"/>
  <c r="EK151" i="1" s="1"/>
  <c r="EX151" i="1"/>
  <c r="DX152" i="1"/>
  <c r="EK152" i="1"/>
  <c r="EX152" i="1"/>
  <c r="DX153" i="1"/>
  <c r="EK153" i="1" s="1"/>
  <c r="DX154" i="1"/>
  <c r="EK154" i="1"/>
  <c r="EX154" i="1"/>
  <c r="DX155" i="1"/>
  <c r="EK155" i="1" s="1"/>
  <c r="EX155" i="1"/>
  <c r="DX156" i="1"/>
  <c r="EK156" i="1"/>
  <c r="EX156" i="1"/>
  <c r="DX157" i="1"/>
  <c r="EK157" i="1" s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DX266" i="1"/>
  <c r="EK266" i="1" s="1"/>
  <c r="EX266" i="1"/>
  <c r="DX267" i="1"/>
  <c r="EK267" i="1"/>
  <c r="EX267" i="1"/>
  <c r="DX268" i="1"/>
  <c r="EK268" i="1" s="1"/>
  <c r="EX268" i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EX272" i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EX276" i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EX280" i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EX284" i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K315" i="1"/>
  <c r="EX315" i="1"/>
  <c r="DX316" i="1"/>
  <c r="EK316" i="1" s="1"/>
  <c r="EX316" i="1"/>
  <c r="DX317" i="1"/>
  <c r="EK317" i="1"/>
  <c r="EX317" i="1"/>
  <c r="DX318" i="1"/>
  <c r="EK318" i="1" s="1"/>
  <c r="EX318" i="1"/>
  <c r="DX319" i="1"/>
  <c r="EK319" i="1"/>
  <c r="EX319" i="1"/>
  <c r="DX320" i="1"/>
  <c r="EK320" i="1" s="1"/>
  <c r="EX320" i="1"/>
  <c r="DX321" i="1"/>
  <c r="EK321" i="1"/>
  <c r="EX321" i="1"/>
  <c r="DX322" i="1"/>
  <c r="EK322" i="1" s="1"/>
  <c r="EX322" i="1"/>
  <c r="DX323" i="1"/>
  <c r="EK323" i="1"/>
  <c r="EX323" i="1"/>
  <c r="DX324" i="1"/>
  <c r="EK324" i="1" s="1"/>
  <c r="EX324" i="1"/>
  <c r="DX325" i="1"/>
  <c r="EK325" i="1"/>
  <c r="EX325" i="1"/>
  <c r="DX326" i="1"/>
  <c r="EK326" i="1" s="1"/>
  <c r="EX326" i="1"/>
  <c r="DX327" i="1"/>
  <c r="EK327" i="1"/>
  <c r="EX327" i="1"/>
  <c r="DX328" i="1"/>
  <c r="EK328" i="1" s="1"/>
  <c r="EX328" i="1"/>
  <c r="DX329" i="1"/>
  <c r="EK329" i="1"/>
  <c r="EX329" i="1"/>
  <c r="DX330" i="1"/>
  <c r="EK330" i="1" s="1"/>
  <c r="EX330" i="1"/>
  <c r="DX331" i="1"/>
  <c r="EK331" i="1"/>
  <c r="EX331" i="1"/>
  <c r="DX332" i="1"/>
  <c r="EK332" i="1" s="1"/>
  <c r="EX332" i="1"/>
  <c r="DX333" i="1"/>
  <c r="EK333" i="1"/>
  <c r="EX333" i="1"/>
  <c r="DX334" i="1"/>
  <c r="EK334" i="1" s="1"/>
  <c r="EX334" i="1"/>
  <c r="DX335" i="1"/>
  <c r="EK335" i="1"/>
  <c r="EX335" i="1"/>
  <c r="DX336" i="1"/>
  <c r="EK336" i="1" s="1"/>
  <c r="EX336" i="1"/>
  <c r="DX337" i="1"/>
  <c r="EK337" i="1"/>
  <c r="EX337" i="1"/>
  <c r="DX338" i="1"/>
  <c r="EK338" i="1" s="1"/>
  <c r="EX338" i="1"/>
  <c r="DX339" i="1"/>
  <c r="EK339" i="1"/>
  <c r="EX339" i="1"/>
  <c r="DX340" i="1"/>
  <c r="EK340" i="1" s="1"/>
  <c r="EX340" i="1"/>
  <c r="DX341" i="1"/>
  <c r="EK341" i="1"/>
  <c r="EX341" i="1"/>
  <c r="DX342" i="1"/>
  <c r="EK342" i="1" s="1"/>
  <c r="EX342" i="1"/>
  <c r="DX343" i="1"/>
  <c r="EK343" i="1"/>
  <c r="EX343" i="1"/>
  <c r="DX344" i="1"/>
  <c r="EK344" i="1" s="1"/>
  <c r="EX344" i="1"/>
  <c r="DX345" i="1"/>
  <c r="EK345" i="1"/>
  <c r="EX345" i="1"/>
  <c r="DX346" i="1"/>
  <c r="EK346" i="1" s="1"/>
  <c r="EX346" i="1"/>
  <c r="DX347" i="1"/>
  <c r="EK347" i="1"/>
  <c r="EX347" i="1"/>
  <c r="DX348" i="1"/>
  <c r="EK348" i="1" s="1"/>
  <c r="EX348" i="1"/>
  <c r="DX349" i="1"/>
  <c r="EK349" i="1"/>
  <c r="EX349" i="1"/>
  <c r="DX350" i="1"/>
  <c r="EK350" i="1" s="1"/>
  <c r="EX350" i="1"/>
  <c r="DX351" i="1"/>
  <c r="EK351" i="1"/>
  <c r="EX351" i="1"/>
  <c r="DX352" i="1"/>
  <c r="EK352" i="1" s="1"/>
  <c r="EX352" i="1"/>
  <c r="DX353" i="1"/>
  <c r="EK353" i="1"/>
  <c r="EX353" i="1"/>
  <c r="DX354" i="1"/>
  <c r="EK354" i="1" s="1"/>
  <c r="EX354" i="1"/>
  <c r="DX355" i="1"/>
  <c r="EK355" i="1"/>
  <c r="EX355" i="1"/>
  <c r="DX356" i="1"/>
  <c r="EK356" i="1" s="1"/>
  <c r="EX356" i="1"/>
  <c r="DX357" i="1"/>
  <c r="EK357" i="1"/>
  <c r="EX357" i="1"/>
  <c r="DX358" i="1"/>
  <c r="EK358" i="1" s="1"/>
  <c r="EX358" i="1"/>
  <c r="DX359" i="1"/>
  <c r="EK359" i="1"/>
  <c r="EX359" i="1"/>
  <c r="DX360" i="1"/>
  <c r="EK360" i="1" s="1"/>
  <c r="EX360" i="1"/>
  <c r="DX361" i="1"/>
  <c r="EK361" i="1"/>
  <c r="EX361" i="1"/>
  <c r="DX362" i="1"/>
  <c r="EK362" i="1" s="1"/>
  <c r="EX362" i="1"/>
  <c r="DX363" i="1"/>
  <c r="EK363" i="1"/>
  <c r="EX363" i="1"/>
  <c r="DX364" i="1"/>
  <c r="EK364" i="1" s="1"/>
  <c r="EX364" i="1"/>
  <c r="DX365" i="1"/>
  <c r="EK365" i="1"/>
  <c r="EX365" i="1"/>
  <c r="DX366" i="1"/>
  <c r="EK366" i="1" s="1"/>
  <c r="EX366" i="1"/>
  <c r="DX367" i="1"/>
  <c r="EK367" i="1"/>
  <c r="EX367" i="1"/>
  <c r="DX368" i="1"/>
  <c r="EK368" i="1" s="1"/>
  <c r="EX368" i="1"/>
  <c r="DX369" i="1"/>
  <c r="EK369" i="1"/>
  <c r="EX369" i="1"/>
  <c r="DX370" i="1"/>
  <c r="EK370" i="1" s="1"/>
  <c r="EX370" i="1"/>
  <c r="DX371" i="1"/>
  <c r="EK371" i="1"/>
  <c r="EX371" i="1"/>
  <c r="DX372" i="1"/>
  <c r="EK372" i="1" s="1"/>
  <c r="EX372" i="1"/>
  <c r="DX373" i="1"/>
  <c r="EK373" i="1"/>
  <c r="EX373" i="1"/>
  <c r="DX374" i="1"/>
  <c r="EE386" i="1"/>
  <c r="ET386" i="1"/>
  <c r="EE387" i="1"/>
  <c r="ET387" i="1"/>
  <c r="EE388" i="1"/>
  <c r="ET388" i="1"/>
  <c r="EE389" i="1"/>
  <c r="ET389" i="1"/>
  <c r="EE390" i="1"/>
  <c r="ET390" i="1"/>
  <c r="EE391" i="1"/>
  <c r="ET391" i="1"/>
  <c r="EE392" i="1"/>
  <c r="EE393" i="1"/>
  <c r="EE394" i="1"/>
  <c r="EE395" i="1"/>
  <c r="EE396" i="1"/>
  <c r="EE397" i="1"/>
  <c r="EE398" i="1"/>
  <c r="EE399" i="1"/>
  <c r="EE400" i="1"/>
  <c r="EX265" i="1" l="1"/>
  <c r="EX261" i="1"/>
  <c r="EX257" i="1"/>
  <c r="EX253" i="1"/>
  <c r="EX249" i="1"/>
  <c r="EX245" i="1"/>
  <c r="EX241" i="1"/>
  <c r="EX237" i="1"/>
  <c r="EX233" i="1"/>
  <c r="EX229" i="1"/>
  <c r="EX225" i="1"/>
  <c r="EX221" i="1"/>
  <c r="EX217" i="1"/>
  <c r="EX213" i="1"/>
  <c r="EX209" i="1"/>
  <c r="EX205" i="1"/>
  <c r="EX201" i="1"/>
  <c r="EX197" i="1"/>
  <c r="EX193" i="1"/>
  <c r="EX189" i="1"/>
  <c r="EX185" i="1"/>
  <c r="EX181" i="1"/>
  <c r="EX177" i="1"/>
  <c r="EX173" i="1"/>
  <c r="EX169" i="1"/>
  <c r="EX165" i="1"/>
  <c r="EX161" i="1"/>
  <c r="EX157" i="1"/>
  <c r="EX153" i="1"/>
  <c r="EX149" i="1"/>
  <c r="EX145" i="1"/>
  <c r="EX141" i="1"/>
  <c r="EX137" i="1"/>
  <c r="EX133" i="1"/>
  <c r="EX129" i="1"/>
  <c r="EX125" i="1"/>
  <c r="EX121" i="1"/>
  <c r="EX117" i="1"/>
  <c r="EX113" i="1"/>
  <c r="EX109" i="1"/>
  <c r="EX105" i="1"/>
  <c r="EX101" i="1"/>
  <c r="EX97" i="1"/>
</calcChain>
</file>

<file path=xl/sharedStrings.xml><?xml version="1.0" encoding="utf-8"?>
<sst xmlns="http://schemas.openxmlformats.org/spreadsheetml/2006/main" count="781" uniqueCount="511">
  <si>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</si>
  <si>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</si>
  <si>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</si>
  <si>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</si>
  <si>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</si>
  <si>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</si>
  <si>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</si>
  <si>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</si>
  <si>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</si>
  <si>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</si>
  <si>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</si>
  <si>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</si>
  <si>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</si>
  <si>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</si>
  <si>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</si>
  <si>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</si>
  <si>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01.01.2025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</si>
  <si>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</si>
  <si>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</si>
  <si>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</si>
  <si>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</si>
  <si>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</si>
  <si>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</si>
  <si>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</si>
  <si>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</si>
  <si>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</si>
  <si>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</si>
  <si>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</si>
  <si>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</si>
  <si>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</si>
  <si>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</si>
  <si>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</si>
  <si>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</si>
  <si>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</si>
  <si>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(пени по соответствующему платежу)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</si>
  <si>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</si>
  <si>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</si>
  <si>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</si>
  <si>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</si>
  <si>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</si>
  <si>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</si>
  <si>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</si>
  <si>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</si>
  <si>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</si>
  <si>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</si>
  <si>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</si>
  <si>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</si>
  <si>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</si>
  <si>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</si>
  <si>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</si>
  <si>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</si>
  <si>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</si>
  <si>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</si>
  <si>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</si>
  <si>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</si>
  <si>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</si>
  <si>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</si>
  <si>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</si>
  <si>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</si>
  <si>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</si>
  <si>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</si>
  <si>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</si>
  <si>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</si>
  <si>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</si>
  <si>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</si>
  <si>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</si>
  <si>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</si>
  <si>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</si>
  <si>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</si>
  <si>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09420245050050000150151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</si>
  <si>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</si>
  <si>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</si>
  <si>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</si>
  <si>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</si>
  <si>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</si>
  <si>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</si>
  <si>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</si>
  <si>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</si>
  <si>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</si>
  <si>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</si>
  <si>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</si>
  <si>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</si>
  <si>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</si>
  <si>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</si>
  <si>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</si>
  <si>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</si>
  <si>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</si>
  <si>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</si>
  <si>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</si>
  <si>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</si>
  <si>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</si>
  <si>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</si>
  <si>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</si>
  <si>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</si>
  <si>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</si>
  <si>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</si>
  <si>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</si>
  <si>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</si>
  <si>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</si>
  <si>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</si>
  <si>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</si>
  <si>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</si>
  <si>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</si>
  <si>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</si>
  <si>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</si>
  <si>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</si>
  <si>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</si>
  <si>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</si>
  <si>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</si>
  <si>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</si>
  <si>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</si>
  <si>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</si>
  <si>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</si>
  <si>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</si>
  <si>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</si>
  <si>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</si>
  <si>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</si>
  <si>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</si>
  <si>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</si>
  <si>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</si>
  <si>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</si>
  <si>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</si>
  <si>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</si>
  <si>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</si>
  <si>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</si>
  <si>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</si>
  <si>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</si>
  <si>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</si>
  <si>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</si>
  <si>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</si>
  <si>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</si>
  <si>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</si>
  <si>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</si>
  <si>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</si>
  <si>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</si>
  <si>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</si>
  <si>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 (иные штрафы)</t>
  </si>
  <si>
    <t>18211610129010000140145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</si>
  <si>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</si>
  <si>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</si>
  <si>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</si>
  <si>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</si>
  <si>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</si>
  <si>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</si>
  <si>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(иные штрафы)</t>
  </si>
  <si>
    <t>73411601073010000140145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</si>
  <si>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</si>
  <si>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73411601193010000140145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</si>
  <si>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</si>
  <si>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</si>
  <si>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</si>
  <si>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</si>
  <si>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</si>
  <si>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</si>
  <si>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</si>
  <si>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</si>
  <si>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</si>
  <si>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</si>
  <si>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</si>
  <si>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</si>
  <si>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</si>
  <si>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</si>
  <si>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</si>
  <si>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</si>
  <si>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</si>
  <si>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</si>
  <si>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</si>
  <si>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</si>
  <si>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</si>
  <si>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</si>
  <si>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</si>
  <si>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</si>
  <si>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</si>
  <si>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</si>
  <si>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</si>
  <si>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</si>
  <si>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</si>
  <si>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</si>
  <si>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</si>
  <si>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</si>
  <si>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</si>
  <si>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</si>
  <si>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</si>
  <si>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</si>
  <si>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</si>
  <si>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</si>
  <si>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</si>
  <si>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</si>
  <si>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</si>
  <si>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 однократного применения</t>
  </si>
  <si>
    <t>07601049900002040244349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</si>
  <si>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</si>
  <si>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</si>
  <si>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</si>
  <si>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</si>
  <si>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</si>
  <si>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</si>
  <si>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</si>
  <si>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</si>
  <si>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</si>
  <si>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</si>
  <si>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</si>
  <si>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</si>
  <si>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</si>
  <si>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</si>
  <si>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</si>
  <si>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</si>
  <si>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</si>
  <si>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</si>
  <si>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</si>
  <si>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</si>
  <si>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</si>
  <si>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</si>
  <si>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</si>
  <si>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</si>
  <si>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</si>
  <si>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</si>
  <si>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</si>
  <si>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07607020220242100244226</t>
  </si>
  <si>
    <t>07607020220242100611241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</si>
  <si>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</si>
  <si>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</si>
  <si>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</si>
  <si>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</si>
  <si>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</si>
  <si>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</si>
  <si>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</si>
  <si>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</si>
  <si>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07607020240143600612241</t>
  </si>
  <si>
    <t>076070202401L0501612241</t>
  </si>
  <si>
    <t>076070202401L3041611241</t>
  </si>
  <si>
    <t>076070202401R3031611241</t>
  </si>
  <si>
    <t>07607020240521110612241</t>
  </si>
  <si>
    <t>07607020240543620612241</t>
  </si>
  <si>
    <t>07607022240110990612241</t>
  </si>
  <si>
    <t>07607030230142310611241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</si>
  <si>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</si>
  <si>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</si>
  <si>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</si>
  <si>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</si>
  <si>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</si>
  <si>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</si>
  <si>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</si>
  <si>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</si>
  <si>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</si>
  <si>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</si>
  <si>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</si>
  <si>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</si>
  <si>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</si>
  <si>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</si>
  <si>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</si>
  <si>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</si>
  <si>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</si>
  <si>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</si>
  <si>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</si>
  <si>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</si>
  <si>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</si>
  <si>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</si>
  <si>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</si>
  <si>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</si>
  <si>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</si>
  <si>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</si>
  <si>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</si>
  <si>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07607090250143600244349</t>
  </si>
  <si>
    <t>07607093820122320611241</t>
  </si>
  <si>
    <t>07607093820122320612241</t>
  </si>
  <si>
    <t>07607093820182320612241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</si>
  <si>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</si>
  <si>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</si>
  <si>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</si>
  <si>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</si>
  <si>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</si>
  <si>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</si>
  <si>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</si>
  <si>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</si>
  <si>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</si>
  <si>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</si>
  <si>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</si>
  <si>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</si>
  <si>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07611033740125160612241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</si>
  <si>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</si>
  <si>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</si>
  <si>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</si>
  <si>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</si>
  <si>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</si>
  <si>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</si>
  <si>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</si>
  <si>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</si>
  <si>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09401069900002040121266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</si>
  <si>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</si>
  <si>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</si>
  <si>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</si>
  <si>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</si>
  <si>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</si>
  <si>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</si>
  <si>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</si>
  <si>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</si>
  <si>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</si>
  <si>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</si>
  <si>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</si>
  <si>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</si>
  <si>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</si>
  <si>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</si>
  <si>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</si>
  <si>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</si>
  <si>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</si>
  <si>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</si>
  <si>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</si>
  <si>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</si>
  <si>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</si>
  <si>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</si>
  <si>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</si>
  <si>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</si>
  <si>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</si>
  <si>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</si>
  <si>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</si>
  <si>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09501069900002040244226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</si>
  <si>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</si>
  <si>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</si>
  <si>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</si>
  <si>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</si>
  <si>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16501139900002040122212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</si>
  <si>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</si>
  <si>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</si>
  <si>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</si>
  <si>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</si>
  <si>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</si>
  <si>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</si>
  <si>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</si>
  <si>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</si>
  <si>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</si>
  <si>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</si>
  <si>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</si>
  <si>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</si>
  <si>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</si>
  <si>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</si>
  <si>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</si>
  <si>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</si>
  <si>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</si>
  <si>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</si>
  <si>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</si>
  <si>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</si>
  <si>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</si>
  <si>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</si>
  <si>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</si>
  <si>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</si>
  <si>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</si>
  <si>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</si>
  <si>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</si>
  <si>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</si>
  <si>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</si>
  <si>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</si>
  <si>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</si>
  <si>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</si>
  <si>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</si>
  <si>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</si>
  <si>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</si>
  <si>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</si>
  <si>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</si>
  <si>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</si>
  <si>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</si>
  <si>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</si>
  <si>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</si>
  <si>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</si>
  <si>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</si>
  <si>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</si>
  <si>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</si>
  <si>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</si>
  <si>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</si>
  <si>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</si>
  <si>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</si>
  <si>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50101049900002040244310</t>
  </si>
  <si>
    <t>50101049900002040244343</t>
  </si>
  <si>
    <t>50101049900002040244346</t>
  </si>
  <si>
    <t>50101049900002040244349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</si>
  <si>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</si>
  <si>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</si>
  <si>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</si>
  <si>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</si>
  <si>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</si>
  <si>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</si>
  <si>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</si>
  <si>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</si>
  <si>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</si>
  <si>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</si>
  <si>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</si>
  <si>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</si>
  <si>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</si>
  <si>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</si>
  <si>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</si>
  <si>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</si>
  <si>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</si>
  <si>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50101139900025260111266</t>
  </si>
  <si>
    <t>50101139900025260119213</t>
  </si>
  <si>
    <t>50101139900025270111211</t>
  </si>
  <si>
    <t>50101139900025270119213</t>
  </si>
  <si>
    <t>50101139900025340244226</t>
  </si>
  <si>
    <t>50101139900025340244310</t>
  </si>
  <si>
    <t>50101139900025340244346</t>
  </si>
  <si>
    <t>50101139900025350111211</t>
  </si>
  <si>
    <t>50101139900025350119213</t>
  </si>
  <si>
    <t>50101139900079300121211</t>
  </si>
  <si>
    <t>50101139900079300129213</t>
  </si>
  <si>
    <t>50101139900092030244222</t>
  </si>
  <si>
    <t>50101139900092030244225</t>
  </si>
  <si>
    <t>50101139900092030244226</t>
  </si>
  <si>
    <t>50101139900092030244346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</si>
  <si>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</si>
  <si>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</si>
  <si>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</si>
  <si>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</si>
  <si>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</si>
  <si>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</si>
  <si>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</si>
  <si>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</si>
  <si>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</si>
  <si>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</si>
  <si>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</si>
  <si>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50103100700022670111266</t>
  </si>
  <si>
    <t>50103100700022670119213</t>
  </si>
  <si>
    <t>50103100700022670244221</t>
  </si>
  <si>
    <t>50103100700022670244225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</si>
  <si>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</si>
  <si>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</si>
  <si>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</si>
  <si>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</si>
  <si>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</si>
  <si>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</si>
  <si>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</si>
  <si>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</si>
  <si>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</si>
  <si>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</si>
  <si>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</si>
  <si>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50104051450173500812246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</si>
  <si>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</si>
  <si>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</si>
  <si>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</si>
  <si>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</si>
  <si>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</si>
  <si>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50105010420796010632246</t>
  </si>
  <si>
    <t>50105029900010000244223</t>
  </si>
  <si>
    <t>501050314210L5764244226</t>
  </si>
  <si>
    <t>50106030910174460244222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</si>
  <si>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</si>
  <si>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</si>
  <si>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</si>
  <si>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</si>
  <si>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</si>
  <si>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</si>
  <si>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</si>
  <si>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</si>
  <si>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</si>
  <si>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</si>
  <si>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</si>
  <si>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</si>
  <si>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</si>
  <si>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</si>
  <si>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</si>
  <si>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</si>
  <si>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</si>
  <si>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</si>
  <si>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</si>
  <si>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</si>
  <si>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</si>
  <si>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</si>
  <si>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</si>
  <si>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</si>
  <si>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</si>
  <si>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50208010840744050612241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</si>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</sst>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10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1016420928.29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1070402281.29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1070402281.29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-53981353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1016420928.29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1070402281.29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1070402281.29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-53981353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48.6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77279.53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77279.53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-77279.53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157198.67000000001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157198.67000000001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-157198.67000000001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193878.14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229321.37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229321.37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-35443.229999999981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511725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511725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-511725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58018000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58018000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4866500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4866500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2363000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2363000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284262772.80000001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284262772.80000001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27.199999988079071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196313120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196313120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196313120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0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8988100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8988100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0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3435100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3435100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3435100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8400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8400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8400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29906900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29906900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29906900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929500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929500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929500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0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14273165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14273165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14273165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82.45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208320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208320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208320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1872186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1872186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1872186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0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36.4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73220158.010000005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73155058.010000005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73155058.010000005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65100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13754441.68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17142794.960000001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17142794.960000001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-3388353.2800000012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48.6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1000000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1000000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36.4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19746748.18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20040000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20040000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-293251.8200000003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-9834835.7799999993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-9834835.7799999993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-9834835.7799999993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09.35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7242000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9841678.6300000008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9841678.6300000008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-2599678.6300000008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85.1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4085.68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4085.68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-4085.68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72.9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3305000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630437.6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630437.6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2674562.4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48.6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3057310.5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3057310.5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-3057310.5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110000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110000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97.15" customHeight="1" x14ac:dyDescent="0.2">
      <c r="A51" s="69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2657436.66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1" si="2">CF51+CW51+DN51</f>
        <v>2657436.66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1" si="3">BJ51-EE51</f>
        <v>-2657436.66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109.35" customHeight="1" x14ac:dyDescent="0.2">
      <c r="A52" s="69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1680233.33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1680233.33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-1680233.33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72.95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>
        <v>1000000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636729.02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636729.02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363270.98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60.75" customHeight="1" x14ac:dyDescent="0.2">
      <c r="A54" s="67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253502.07999999999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253502.07999999999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-253502.07999999999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21.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253481747.06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267304117.50999999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267304117.50999999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-13822370.449999988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70.25" customHeight="1" x14ac:dyDescent="0.2">
      <c r="A56" s="69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1105803.74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1105803.74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-1105803.74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85.15" customHeight="1" x14ac:dyDescent="0.2">
      <c r="A57" s="67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3678775.97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3678775.97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-3678775.97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45.9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3503183.23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3503183.23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-3503183.23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45.9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2825718.45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2825718.45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-2825718.45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97.15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585000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585000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-585000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97.15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6201000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6201000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-6201000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33.69999999999999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>
        <v>10000000</v>
      </c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9409010.3200000003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9409010.3200000003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590989.6799999997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58.1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54364.03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54364.03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-54364.03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33.69999999999999" customHeight="1" x14ac:dyDescent="0.2">
      <c r="A64" s="69" t="s">
        <v>120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8278200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9772862.3399999999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9772862.3399999999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-1494662.3399999999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33.69999999999999" customHeight="1" x14ac:dyDescent="0.2">
      <c r="A65" s="69" t="s">
        <v>122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123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-1024158.5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-1024158.5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1024158.5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72.95" customHeight="1" x14ac:dyDescent="0.2">
      <c r="A66" s="67" t="s">
        <v>124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125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>
        <v>8980000</v>
      </c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15199406.720000001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15199406.720000001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-6219406.7200000007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21.5" customHeight="1" x14ac:dyDescent="0.2">
      <c r="A67" s="69" t="s">
        <v>126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127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3500000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5007724.88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5007724.88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-1507724.88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60.75" customHeight="1" x14ac:dyDescent="0.2">
      <c r="A68" s="67" t="s">
        <v>128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129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31336.21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31336.21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-31336.21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48.6" customHeight="1" x14ac:dyDescent="0.2">
      <c r="A69" s="67" t="s">
        <v>130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131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1045500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1258801.3500000001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1258801.3500000001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-213301.35000000009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85.15" customHeight="1" x14ac:dyDescent="0.2">
      <c r="A70" s="67" t="s">
        <v>132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133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>
        <v>2714000</v>
      </c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1842505.12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1842505.12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871494.87999999989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72.95" customHeight="1" x14ac:dyDescent="0.2">
      <c r="A71" s="67" t="s">
        <v>134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135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>
        <v>2057000</v>
      </c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3445872.54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3445872.54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-1388872.54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109.35" customHeight="1" x14ac:dyDescent="0.2">
      <c r="A72" s="67" t="s">
        <v>136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137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400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400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-400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170.25" customHeight="1" x14ac:dyDescent="0.2">
      <c r="A73" s="69" t="s">
        <v>138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139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421284.98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421284.98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-421284.98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58.1" customHeight="1" x14ac:dyDescent="0.2">
      <c r="A74" s="69" t="s">
        <v>140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141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3550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3550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-3550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45.9" customHeight="1" x14ac:dyDescent="0.2">
      <c r="A75" s="69" t="s">
        <v>142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143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8008.21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8008.21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-8008.21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09.35" customHeight="1" x14ac:dyDescent="0.2">
      <c r="A76" s="69" t="s">
        <v>144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145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250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250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-250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09.35" customHeight="1" x14ac:dyDescent="0.2">
      <c r="A77" s="69" t="s">
        <v>146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147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500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500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-500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33.69999999999999" customHeight="1" x14ac:dyDescent="0.2">
      <c r="A78" s="69" t="s">
        <v>148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149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3250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3250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-3250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85.15" customHeight="1" x14ac:dyDescent="0.2">
      <c r="A79" s="67" t="s">
        <v>150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151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6500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6500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-6500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82.45" customHeight="1" x14ac:dyDescent="0.2">
      <c r="A80" s="69" t="s">
        <v>152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153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5500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5500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-5500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21.5" customHeight="1" x14ac:dyDescent="0.2">
      <c r="A81" s="69" t="s">
        <v>154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155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2205978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2205978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-2205978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6" t="s">
        <v>156</v>
      </c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2" t="s">
        <v>157</v>
      </c>
    </row>
    <row r="92" spans="1:166" ht="12.75" customHeight="1" x14ac:dyDescent="0.2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</row>
    <row r="93" spans="1:166" ht="24" customHeight="1" x14ac:dyDescent="0.2">
      <c r="A93" s="41" t="s">
        <v>21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2"/>
      <c r="AK93" s="45" t="s">
        <v>22</v>
      </c>
      <c r="AL93" s="41"/>
      <c r="AM93" s="41"/>
      <c r="AN93" s="41"/>
      <c r="AO93" s="41"/>
      <c r="AP93" s="42"/>
      <c r="AQ93" s="45" t="s">
        <v>158</v>
      </c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2"/>
      <c r="BC93" s="45" t="s">
        <v>159</v>
      </c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2"/>
      <c r="BU93" s="45" t="s">
        <v>160</v>
      </c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2"/>
      <c r="CH93" s="35" t="s">
        <v>25</v>
      </c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7"/>
      <c r="EK93" s="35" t="s">
        <v>161</v>
      </c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70"/>
    </row>
    <row r="94" spans="1:166" ht="78.75" customHeight="1" x14ac:dyDescent="0.2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4"/>
      <c r="AK94" s="46"/>
      <c r="AL94" s="43"/>
      <c r="AM94" s="43"/>
      <c r="AN94" s="43"/>
      <c r="AO94" s="43"/>
      <c r="AP94" s="44"/>
      <c r="AQ94" s="46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4"/>
      <c r="BC94" s="46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4"/>
      <c r="BU94" s="46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4"/>
      <c r="CH94" s="36" t="s">
        <v>162</v>
      </c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7"/>
      <c r="CX94" s="35" t="s">
        <v>28</v>
      </c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7"/>
      <c r="DK94" s="35" t="s">
        <v>29</v>
      </c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7"/>
      <c r="DX94" s="35" t="s">
        <v>30</v>
      </c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7"/>
      <c r="EK94" s="46" t="s">
        <v>163</v>
      </c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4"/>
      <c r="EX94" s="35" t="s">
        <v>164</v>
      </c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70"/>
    </row>
    <row r="95" spans="1:166" ht="14.25" customHeight="1" x14ac:dyDescent="0.2">
      <c r="A95" s="39">
        <v>1</v>
      </c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40"/>
      <c r="AK95" s="29">
        <v>2</v>
      </c>
      <c r="AL95" s="30"/>
      <c r="AM95" s="30"/>
      <c r="AN95" s="30"/>
      <c r="AO95" s="30"/>
      <c r="AP95" s="31"/>
      <c r="AQ95" s="29">
        <v>3</v>
      </c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1"/>
      <c r="BC95" s="29">
        <v>4</v>
      </c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1"/>
      <c r="BU95" s="29">
        <v>5</v>
      </c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1"/>
      <c r="CH95" s="29">
        <v>6</v>
      </c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1"/>
      <c r="CX95" s="29">
        <v>7</v>
      </c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1"/>
      <c r="DK95" s="29">
        <v>8</v>
      </c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1"/>
      <c r="DX95" s="29">
        <v>9</v>
      </c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1"/>
      <c r="EK95" s="29">
        <v>10</v>
      </c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49">
        <v>11</v>
      </c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6"/>
    </row>
    <row r="96" spans="1:166" ht="15" customHeight="1" x14ac:dyDescent="0.2">
      <c r="A96" s="50" t="s">
        <v>165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1" t="s">
        <v>166</v>
      </c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5">
        <v>1100650872.7</v>
      </c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>
        <v>1100650872.7</v>
      </c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>
        <v>1036238435.04</v>
      </c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>
        <f t="shared" ref="DX96:DX159" si="4">CH96+CX96+DK96</f>
        <v>1036238435.04</v>
      </c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>
        <f t="shared" ref="EK96:EK159" si="5">BC96-DX96</f>
        <v>64412437.660000086</v>
      </c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>
        <f t="shared" ref="EX96:EX159" si="6">BU96-DX96</f>
        <v>64412437.660000086</v>
      </c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6"/>
    </row>
    <row r="97" spans="1:166" ht="15" customHeight="1" x14ac:dyDescent="0.2">
      <c r="A97" s="57" t="s">
        <v>33</v>
      </c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8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1100650872.7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1100650872.7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1036238435.04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1036238435.04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64412437.660000086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64412437.660000086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7" t="s">
        <v>167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168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372887.58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372887.58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372887.58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372887.58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0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0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7" t="s">
        <v>169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170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112612.42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112612.42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112612.42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112612.42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0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0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7" t="s">
        <v>167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171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1907667.63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1907667.63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1907666.64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1907666.64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0.98999999999068677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0.98999999999068677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172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173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3521.37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3521.37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3521.37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3521.37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174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175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1000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1000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169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176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562976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562976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562975.80000000005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562975.80000000005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0.19999999995343387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0.19999999995343387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177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178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883236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883236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883236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883236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48.6" customHeight="1" x14ac:dyDescent="0.2">
      <c r="A105" s="67" t="s">
        <v>179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180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91633.2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91633.2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91633.2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91633.2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7" t="s">
        <v>181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182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48221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48221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48221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48221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183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184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540724.30000000005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540724.30000000005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448914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448914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91810.300000000047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91810.300000000047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185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186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11375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11375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10794.99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10794.99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580.01000000000022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580.01000000000022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187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188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135315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135315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131133.15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131133.15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4181.8500000000058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4181.8500000000058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36.4" customHeight="1" x14ac:dyDescent="0.2">
      <c r="A110" s="67" t="s">
        <v>189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190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30000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30000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30000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30000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191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192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80605.5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80605.5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80605.5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80605.5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193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194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13625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13625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13625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13625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193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195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1300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1300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1300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1300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191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196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6600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6600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6600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6600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167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197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9365052.5700000003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9365052.5700000003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9365051.9900000002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9365051.9900000002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0.58000000007450581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0.58000000007450581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7" t="s">
        <v>172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198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25124.91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25124.91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25124.91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25124.91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183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199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45401.75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45401.75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45401.49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45401.49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0.26000000000203727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0.26000000000203727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24.2" customHeight="1" x14ac:dyDescent="0.2">
      <c r="A118" s="67" t="s">
        <v>169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200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2823852.78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2823852.78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2823852.21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2823852.21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0.56999999983236194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0.56999999983236194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201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202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39854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39854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39854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39854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0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0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191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203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3000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3000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3000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3000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0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0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24.2" customHeight="1" x14ac:dyDescent="0.2">
      <c r="A121" s="67" t="s">
        <v>181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204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69296.7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69296.7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69296.7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69296.7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183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205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398416.2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398416.2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398416.2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398416.2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0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0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206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207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92490.35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92490.35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92490.35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92490.35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191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208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241080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241080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178732.23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178732.23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62347.76999999999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62347.76999999999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193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209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90378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90378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90378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90378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0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0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210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211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37653707.5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37653707.5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36262897.920000002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36262897.920000002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1390809.5799999982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1390809.5799999982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210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212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7658550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7658550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7524870.9699999997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7524870.9699999997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133679.03000000026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133679.03000000026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210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213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3690400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3690400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3690400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3690400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210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214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59255740.719999999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59255740.719999999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57953197.170000002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57953197.170000002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1302543.549999997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1302543.549999997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210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215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39216.25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39216.25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39216.25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39216.25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7" t="s">
        <v>167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216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1310471.78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1310471.78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1310471.78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1310471.78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169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217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395688.22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395688.22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395688.22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395688.22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183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218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5680287.2199999997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5680287.2199999997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5680287.2199999997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5680287.2199999997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210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219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38885032.810000002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38885032.810000002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38670919.390000001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38670919.390000001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214113.42000000179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214113.42000000179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210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220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18478378.800000001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18478378.800000001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17469720.32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17469720.32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1008658.4800000004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1008658.4800000004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7" t="s">
        <v>181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221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66646.240000000005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66646.240000000005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66646.240000000005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66646.240000000005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210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222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174574893.50999999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174574893.50999999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174336835.80000001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174336835.80000001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238057.70999997854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238057.70999997854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210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223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142346744.19999999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142346744.19999999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142346700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142346700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44.199999988079071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44.199999988079071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12.75" x14ac:dyDescent="0.2">
      <c r="A139" s="67" t="s">
        <v>183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224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182090.68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182090.68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182090.68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182090.68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7" t="s">
        <v>183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225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173500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173500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173500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173500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210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226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407408.96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407408.96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46149.96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46149.96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361259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361259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36.4" customHeight="1" x14ac:dyDescent="0.2">
      <c r="A142" s="67" t="s">
        <v>210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227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1872186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1872186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1663064.28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1663064.28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209121.71999999997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209121.71999999997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210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228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67274.86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67274.86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67274.86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67274.86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210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229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208320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208320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193790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193790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14530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14530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210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230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8110900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8110900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8110900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8110900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210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231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29906900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29906900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29906900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29906900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210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232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273420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273420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208320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208320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65100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65100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210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233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254905.55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254905.55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246278.36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246278.36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8627.1900000000023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8627.1900000000023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210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234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500000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500000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500000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500000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210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235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868374.82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868374.82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868374.82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868374.82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210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236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479480.98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479480.98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479480.98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479480.98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210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237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4918988.5599999996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4918988.5599999996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4918988.5599999996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4918988.5599999996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36.4" customHeight="1" x14ac:dyDescent="0.2">
      <c r="A153" s="67" t="s">
        <v>210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238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1016142.39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1016142.39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1016142.39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1016142.39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36.4" customHeight="1" x14ac:dyDescent="0.2">
      <c r="A154" s="67" t="s">
        <v>210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239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20423119.530000001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20423119.530000001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20382591.510000002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20382591.510000002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40528.019999999553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40528.019999999553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36.4" customHeight="1" x14ac:dyDescent="0.2">
      <c r="A155" s="67" t="s">
        <v>210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240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91504.56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91504.56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78432.479999999996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78432.479999999996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13072.080000000002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13072.080000000002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167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241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91200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91200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91200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91200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169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242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27546.400000000001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27546.400000000001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27546.400000000001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27546.400000000001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12.75" x14ac:dyDescent="0.2">
      <c r="A158" s="67" t="s">
        <v>167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243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25361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25361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25361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25361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169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244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7659.08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7659.08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7659.08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7659.08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36.4" customHeight="1" x14ac:dyDescent="0.2">
      <c r="A160" s="67" t="s">
        <v>210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245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2909026.47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2909026.47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2029713.76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ref="DX160:DX223" si="7">CH160+CX160+DK160</f>
        <v>2029713.76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ref="EK160:EK223" si="8">BC160-DX160</f>
        <v>879312.7100000002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ref="EX160:EX223" si="9">BU160-DX160</f>
        <v>879312.7100000002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36.4" customHeight="1" x14ac:dyDescent="0.2">
      <c r="A161" s="67" t="s">
        <v>210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246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11460600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11460600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10986203.560000001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10986203.560000001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474396.43999999948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474396.43999999948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7" t="s">
        <v>167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247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4885718.54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4885718.54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4885718.54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4885718.54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172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248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14783.55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14783.55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14783.55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14783.55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174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249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2000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2000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2000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2000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12.75" x14ac:dyDescent="0.2">
      <c r="A165" s="67" t="s">
        <v>183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250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10400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10400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10400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10400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7" t="s">
        <v>169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251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1488626.19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1488626.19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1488626.19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1488626.19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12.75" x14ac:dyDescent="0.2">
      <c r="A167" s="67" t="s">
        <v>201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252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25047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25047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25047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25047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183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253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14034.72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14034.72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14034.72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14034.72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206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254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7490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7490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7490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7490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181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255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18000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18000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18000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18000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183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256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243300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243300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243300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243300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257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258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12450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12450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12450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12450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36.4" customHeight="1" x14ac:dyDescent="0.2">
      <c r="A173" s="67" t="s">
        <v>259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260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7000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7000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7000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7000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187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261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98559.3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98559.3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98559.3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98559.3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206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262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51765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51765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51765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51765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189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263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1023584.74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1023584.74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974300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974300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49284.739999999991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49284.739999999991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36.4" customHeight="1" x14ac:dyDescent="0.2">
      <c r="A177" s="67" t="s">
        <v>210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264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714821.2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714821.2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714794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714794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27.199999999953434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27.199999999953434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210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265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1886678.8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1886678.8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1886678.8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1886678.8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36.4" customHeight="1" x14ac:dyDescent="0.2">
      <c r="A179" s="67" t="s">
        <v>210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266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512.96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512.96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512.96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512.96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36.4" customHeight="1" x14ac:dyDescent="0.2">
      <c r="A180" s="67" t="s">
        <v>210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267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23300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23300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22587.22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22587.22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712.77999999999884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712.77999999999884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191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268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1110500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1110500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1110500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1110500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7" t="s">
        <v>210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269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997900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997900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990093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990093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7807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7807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270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271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3584600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3584600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3244608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3244608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339992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339992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7" t="s">
        <v>183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272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1301700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1301700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1266657.6000000001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1266657.6000000001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35042.399999999907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35042.399999999907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270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273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4101800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4101800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3515627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3515627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586173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586173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36.4" customHeight="1" x14ac:dyDescent="0.2">
      <c r="A186" s="67" t="s">
        <v>210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274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1990100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1990100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1990100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1990100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270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275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5810000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5810000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764577.72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764577.72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5045422.28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5045422.28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167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276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1769954.94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1769954.94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1769954.94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1769954.94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24.2" customHeight="1" x14ac:dyDescent="0.2">
      <c r="A189" s="67" t="s">
        <v>169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277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567734.69999999995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567734.69999999995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567734.69999999995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567734.69999999995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183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278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1138800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1138800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/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1138800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1138800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210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279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4788500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4788500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1052707.72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1052707.72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3735792.2800000003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3735792.2800000003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7" t="s">
        <v>210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280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71896.44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71896.44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62092.38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62092.38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9804.0600000000049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9804.0600000000049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36.4" customHeight="1" x14ac:dyDescent="0.2">
      <c r="A193" s="67" t="s">
        <v>210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281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697410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697410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697410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697410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7" t="s">
        <v>167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282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61898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61898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61898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61898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7" t="s">
        <v>169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283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18693.5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18693.5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18693.5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18693.5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36.4" customHeight="1" x14ac:dyDescent="0.2">
      <c r="A196" s="67" t="s">
        <v>210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284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75455668.140000001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75455668.140000001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70041101.450000003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70041101.450000003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5414566.6899999976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5414566.6899999976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36.4" customHeight="1" x14ac:dyDescent="0.2">
      <c r="A197" s="67" t="s">
        <v>210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285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4279173.7699999996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4279173.7699999996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3819173.77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3819173.77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459999.99999999953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459999.99999999953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12.75" x14ac:dyDescent="0.2">
      <c r="A198" s="67" t="s">
        <v>191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286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295000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295000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295000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295000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167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287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5458748.9699999997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5458748.9699999997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5458748.9699999997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5458748.9699999997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172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288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3919.65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3919.65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3919.65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3919.65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7" t="s">
        <v>174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289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800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800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800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800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183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290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3600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3600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3600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3600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169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291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1627347.42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1627347.42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1627347.42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1627347.42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201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292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39768.230000000003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39768.230000000003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38045.19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38045.19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1723.0400000000009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1723.0400000000009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177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293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557312.78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557312.78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507000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507000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50312.780000000028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50312.780000000028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12.75" x14ac:dyDescent="0.2">
      <c r="A206" s="67" t="s">
        <v>191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294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10788.2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10788.2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2922.85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2922.85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7865.35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7865.35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48.6" customHeight="1" x14ac:dyDescent="0.2">
      <c r="A207" s="67" t="s">
        <v>179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295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122500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122500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110071.65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110071.65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12428.350000000006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12428.350000000006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24.2" customHeight="1" x14ac:dyDescent="0.2">
      <c r="A208" s="67" t="s">
        <v>181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296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429951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429951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413708.35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413708.35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16242.650000000023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16242.650000000023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183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297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122653.2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122653.2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122571.2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122571.2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82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82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12.75" x14ac:dyDescent="0.2">
      <c r="A210" s="67" t="s">
        <v>185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298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7000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7000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5969.82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5969.82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1030.1800000000003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1030.1800000000003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187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299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92411.22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92411.22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91219.22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91219.22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1192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1192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24.2" customHeight="1" x14ac:dyDescent="0.2">
      <c r="A212" s="67" t="s">
        <v>206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300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69151.37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69151.37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69151.37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69151.37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193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301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3664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3664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3664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3664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36.4" customHeight="1" x14ac:dyDescent="0.2">
      <c r="A214" s="67" t="s">
        <v>302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303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3435100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3435100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3435100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3435100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36.4" customHeight="1" x14ac:dyDescent="0.2">
      <c r="A215" s="67" t="s">
        <v>302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304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2206700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2206700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2206700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2206700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7" t="s">
        <v>302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305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30186000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30186000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30186000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30186000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36.4" customHeight="1" x14ac:dyDescent="0.2">
      <c r="A217" s="67" t="s">
        <v>302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306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41925.65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41925.65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41925.65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41925.65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36.4" customHeight="1" x14ac:dyDescent="0.2">
      <c r="A218" s="67" t="s">
        <v>302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307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20188242.699999999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20188242.699999999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20188242.699999999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20188242.699999999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36.4" customHeight="1" x14ac:dyDescent="0.2">
      <c r="A219" s="67" t="s">
        <v>302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308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33008631.510000002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33008631.510000002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32983968.850000001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32983968.850000001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24662.660000000149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24662.660000000149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36.4" customHeight="1" x14ac:dyDescent="0.2">
      <c r="A220" s="67" t="s">
        <v>302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309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8000000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8000000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8000000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8000000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167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310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2083084.42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2083084.42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2083084.42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2083084.42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172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311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8745.99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8745.99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8745.99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8745.99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169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312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629091.49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629091.49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629091.49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629091.49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201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313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10394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10394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7900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ref="DX224:DX287" si="10">CH224+CX224+DK224</f>
        <v>7900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ref="EK224:EK287" si="11">BC224-DX224</f>
        <v>2494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ref="EX224:EX287" si="12">BU224-DX224</f>
        <v>2494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191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314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8606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8606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7723.06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7723.06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882.9399999999996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882.9399999999996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181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315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5000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5000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5000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5000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7" t="s">
        <v>183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316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10800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10800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10800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10800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206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317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8400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8400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8400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8400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318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319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10000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10000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10000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10000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167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320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2321250.56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2321250.56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2321250.56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2321250.56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174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321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400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400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400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400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169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322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701017.67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701017.67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701017.67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701017.67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201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323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46221.71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46221.71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45630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45630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591.70999999999913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591.70999999999913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191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324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14054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14054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14054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14054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181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325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6300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6300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6300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6300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183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326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75783.839999999997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75783.839999999997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75783.839999999997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75783.839999999997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185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327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4818.3100000000004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4818.3100000000004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4813.8100000000004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4813.8100000000004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4.5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4.5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187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328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60000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60000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54273.69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54273.69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5726.3099999999977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5726.3099999999977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206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329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25000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25000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25000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25000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7" t="s">
        <v>193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330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5100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5100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3824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3824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1276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1276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167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331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7757.3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7757.3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7757.3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7757.3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169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332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2342.6999999999998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2342.6999999999998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2342.6999999999998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2342.6999999999998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183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333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520000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520000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518000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518000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2000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2000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167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334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5658015.1200000001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5658015.1200000001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5651654.5199999996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5651654.5199999996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6360.6000000005588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6360.6000000005588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169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335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1197209.46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1197209.46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1196229.51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1196229.51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979.94999999995343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979.94999999995343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167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336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3456.22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3456.22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3456.22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3456.22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169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337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1043.78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1043.78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1043.78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1043.78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167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338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9784588.9199999999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9784588.9199999999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9784588.9199999999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9784588.9199999999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172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339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44391.72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44391.72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44391.72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44391.72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174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340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501640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501640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458440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458440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43200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43200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183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341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189706.13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189706.13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174646.13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174646.13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15060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15060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169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342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2948962.25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2948962.25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2948960.06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2948960.06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2.1899999999441206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2.1899999999441206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201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343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51942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51942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50372.61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50372.61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1569.3899999999994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1569.3899999999994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177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344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1437162.77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1437162.77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1059602.7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1059602.7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377560.07000000007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377560.07000000007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191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345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162607.38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162607.38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134199.74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134199.74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28407.640000000014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28407.640000000014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181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346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1269870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1269870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1245419.67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1245419.67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24450.330000000075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24450.330000000075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183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347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845039.92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845039.92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812565.78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812565.78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32474.140000000014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32474.140000000014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185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348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35989.57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35989.57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35989.57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35989.57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257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349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33750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33750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33700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33700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50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50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187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350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2699043.28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2699043.28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1673818.14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1673818.14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1025225.1399999999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1025225.1399999999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24.2" customHeight="1" x14ac:dyDescent="0.2">
      <c r="A261" s="67" t="s">
        <v>206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351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89550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89550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80650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80650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8900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8900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7" t="s">
        <v>189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352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6880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6880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6880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6880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193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353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116000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116000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54201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54201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61799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61799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318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354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37352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37352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37352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37352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355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356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131830.26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131830.26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107072.9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107072.9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24757.360000000015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24757.360000000015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183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357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155977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155977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155977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155977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36.4" customHeight="1" x14ac:dyDescent="0.2">
      <c r="A267" s="67" t="s">
        <v>189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358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28080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28080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28080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28080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0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0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183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359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10010.86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10010.86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10010.86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10010.86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12.75" x14ac:dyDescent="0.2">
      <c r="A269" s="67" t="s">
        <v>167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360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16929001.66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16929001.66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16310491.68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16310491.68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618509.98000000045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618509.98000000045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24.2" customHeight="1" x14ac:dyDescent="0.2">
      <c r="A270" s="67" t="s">
        <v>172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361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15162.63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15162.63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15162.63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15162.63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174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362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16200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16200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16200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16200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0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0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183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363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46750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46750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46750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46750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169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364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5124575.13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5124575.13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4921715.3899999997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4921715.3899999997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202859.74000000022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202859.74000000022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201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365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439559.18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439559.18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321189.40000000002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321189.40000000002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118369.77999999997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118369.77999999997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177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366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2535397.2999999998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2535397.2999999998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2312307.4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2312307.4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223089.89999999991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223089.89999999991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191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367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51650.92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51650.92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51650.92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51650.92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24.2" customHeight="1" x14ac:dyDescent="0.2">
      <c r="A277" s="67" t="s">
        <v>181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368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1841211.74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1841211.74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1465895.94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1465895.94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375315.80000000005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375315.80000000005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183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369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4829628.75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4829628.75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3810625.95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3810625.95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1019002.7999999998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1019002.7999999998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185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370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36076.75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36076.75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36076.75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36076.75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257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371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15670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15670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15670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15670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24.2" customHeight="1" x14ac:dyDescent="0.2">
      <c r="A281" s="67" t="s">
        <v>187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372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2235636.79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2235636.79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1503972.3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1503972.3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731664.49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731664.49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24.2" customHeight="1" x14ac:dyDescent="0.2">
      <c r="A282" s="67" t="s">
        <v>206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373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473756.84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473756.84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374187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374187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99569.840000000026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99569.840000000026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36.4" customHeight="1" x14ac:dyDescent="0.2">
      <c r="A283" s="67" t="s">
        <v>189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374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1350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1350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1350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1350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191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375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909515.75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909515.75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857173.2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857173.2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52342.550000000047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52342.550000000047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193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376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7126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7126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7126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7126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0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0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193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377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95674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95674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95068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95068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606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606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167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378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372887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372887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372887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372887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169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379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112613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112613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112613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ref="DX288:DX351" si="13">CH288+CX288+DK288</f>
        <v>112613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ref="EK288:EK351" si="14">BC288-DX288</f>
        <v>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ref="EX288:EX351" si="15">BU288-DX288</f>
        <v>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12.75" x14ac:dyDescent="0.2">
      <c r="A289" s="67" t="s">
        <v>183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380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8400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8400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8400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8400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381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382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59891.199999999997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59891.199999999997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59891.199999999997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59891.199999999997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167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383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1137019.97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1137019.97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1137019.97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1137019.97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24.2" customHeight="1" x14ac:dyDescent="0.2">
      <c r="A292" s="67" t="s">
        <v>169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384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343380.03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343380.03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343380.03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343380.03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12.75" x14ac:dyDescent="0.2">
      <c r="A293" s="67" t="s">
        <v>167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385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773883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773883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773822.42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773822.42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60.57999999995809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60.57999999995809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7" t="s">
        <v>169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386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233695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233695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233694.37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233694.37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0.63000000000465661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0.63000000000465661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7" t="s">
        <v>206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387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6300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6300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6300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6300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36.4" customHeight="1" x14ac:dyDescent="0.2">
      <c r="A296" s="67" t="s">
        <v>189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388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25000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25000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11666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11666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13334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13334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193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389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417000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417000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417000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417000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191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390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115400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115400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115400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115400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167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391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392199.57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392199.57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392199.57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392199.57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172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392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2270.88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2270.88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2270.88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2270.88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169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393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119129.55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119129.55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119129.55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119129.55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167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394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386712.45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386712.45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386712.45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386712.45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24.2" customHeight="1" x14ac:dyDescent="0.2">
      <c r="A303" s="67" t="s">
        <v>169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395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116787.55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116787.55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116787.55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116787.55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183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396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10904.3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10904.3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10904.3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10904.3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0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0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24.2" customHeight="1" x14ac:dyDescent="0.2">
      <c r="A305" s="67" t="s">
        <v>257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397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16000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16000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16000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16000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206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398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33395.699999999997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33395.699999999997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33395.699999999997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33395.699999999997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167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399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552.99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552.99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552.99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552.99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169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400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167.01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167.01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167.01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167.01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167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401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338872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338872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337872.95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337872.95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999.04999999998836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999.04999999998836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4.2" customHeight="1" x14ac:dyDescent="0.2">
      <c r="A310" s="67" t="s">
        <v>169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402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102335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102335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102033.44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102033.44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301.55999999999767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301.55999999999767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7" t="s">
        <v>177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403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2372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2372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2372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2372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181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404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84300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84300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84300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84300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183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405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86446.12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86446.12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86446.12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86446.12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24.2" customHeight="1" x14ac:dyDescent="0.2">
      <c r="A314" s="67" t="s">
        <v>206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24000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24000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24000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24000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36.4" customHeight="1" x14ac:dyDescent="0.2">
      <c r="A315" s="67" t="s">
        <v>189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1202583.8799999999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1202583.8799999999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1190522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1190522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12061.879999999888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12061.879999999888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24.2" customHeight="1" x14ac:dyDescent="0.2">
      <c r="A316" s="67" t="s">
        <v>270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826466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826466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826466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826466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24.2" customHeight="1" x14ac:dyDescent="0.2">
      <c r="A317" s="67" t="s">
        <v>409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410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51347.4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51347.4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51347.4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51347.4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0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0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355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411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11308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11308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11308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11308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185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412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142530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142530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86367.23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86367.23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56162.770000000004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56162.770000000004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7" t="s">
        <v>183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413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327559.64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327559.64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27303.8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27303.8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300255.84000000003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300255.84000000003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167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414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713898.46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713898.46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713898.46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713898.46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7" t="s">
        <v>169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415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215601.54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215601.54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215601.54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215601.54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0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0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7" t="s">
        <v>181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416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202000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202000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201686.39999999999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201686.39999999999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313.60000000000582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313.60000000000582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167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417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3361146.21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3361146.21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3356699.69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3356699.69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4446.5200000000186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4446.5200000000186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7" t="s">
        <v>172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418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4445.79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4445.79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4445.79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4445.79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24.2" customHeight="1" x14ac:dyDescent="0.2">
      <c r="A326" s="67" t="s">
        <v>169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419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1007042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1007042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1007041.53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1007041.53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0.46999999997206032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0.46999999997206032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201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420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9700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9700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8800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8800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900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900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7" t="s">
        <v>181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421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5000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5000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5000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5000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183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422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513000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513000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402833.25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402833.25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110166.75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110166.75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.2" customHeight="1" x14ac:dyDescent="0.2">
      <c r="A330" s="67" t="s">
        <v>257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423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247500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247500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3550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3550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243950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243950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24.2" customHeight="1" x14ac:dyDescent="0.2">
      <c r="A331" s="67" t="s">
        <v>206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424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46572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46572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18099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18099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28473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28473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193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425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3000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3000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3000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3000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167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426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526290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526290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526289.73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526289.73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0.27000000001862645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0.27000000001862645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24.2" customHeight="1" x14ac:dyDescent="0.2">
      <c r="A334" s="67" t="s">
        <v>169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427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158940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158940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158939.5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158939.5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0.5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0.5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12.75" x14ac:dyDescent="0.2">
      <c r="A335" s="67" t="s">
        <v>183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428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232900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232900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232763.87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232763.87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136.13000000000466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136.13000000000466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183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429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1540000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1540000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180358.08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180358.08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1359641.92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1359641.92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48.6" customHeight="1" x14ac:dyDescent="0.2">
      <c r="A337" s="67" t="s">
        <v>430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431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140400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140400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140400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140400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60.75" customHeight="1" x14ac:dyDescent="0.2">
      <c r="A338" s="67" t="s">
        <v>432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433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68500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68500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68500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68500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7" t="s">
        <v>183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434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753800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753800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599000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599000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154800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154800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60.75" customHeight="1" x14ac:dyDescent="0.2">
      <c r="A340" s="67" t="s">
        <v>435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436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6452700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6452700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6122275.7999999998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6122275.7999999998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330424.20000000019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330424.20000000019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12.75" x14ac:dyDescent="0.2">
      <c r="A341" s="67" t="s">
        <v>183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437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22415390.760000002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22415390.760000002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21076023.600000001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21076023.600000001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1339367.1600000001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1339367.1600000001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60.75" customHeight="1" x14ac:dyDescent="0.2">
      <c r="A342" s="67" t="s">
        <v>435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438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1200000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1200000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1200000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1200000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60.75" customHeight="1" x14ac:dyDescent="0.2">
      <c r="A343" s="67" t="s">
        <v>432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439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772000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772000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772000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772000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191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440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767300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767300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767300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767300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7" t="s">
        <v>183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441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2396760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2396760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2396760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2396760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12.75" x14ac:dyDescent="0.2">
      <c r="A346" s="67" t="s">
        <v>177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442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205500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205500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205500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205500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183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443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1149700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1149700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1149699.95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1149699.95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5.0000000046566129E-2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5.0000000046566129E-2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12.75" x14ac:dyDescent="0.2">
      <c r="A348" s="67" t="s">
        <v>183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444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25000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25000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/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25000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25000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12.75" x14ac:dyDescent="0.2">
      <c r="A349" s="67" t="s">
        <v>183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445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105100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105100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103900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103900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1200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1200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177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446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5930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5930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5930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5930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0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0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36.4" customHeight="1" x14ac:dyDescent="0.2">
      <c r="A351" s="67" t="s">
        <v>189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447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241920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241920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241920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241920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7" t="s">
        <v>355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448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1410000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1410000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1410000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ref="DX352:DX374" si="16">CH352+CX352+DK352</f>
        <v>1410000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ref="EK352:EK373" si="17">BC352-DX352</f>
        <v>0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ref="EX352:EX373" si="18">BU352-DX352</f>
        <v>0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36.4" customHeight="1" x14ac:dyDescent="0.2">
      <c r="A353" s="67" t="s">
        <v>189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449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50000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50000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50000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50000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12.75" x14ac:dyDescent="0.2">
      <c r="A354" s="67" t="s">
        <v>183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450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350800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350800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350800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350800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24.2" customHeight="1" x14ac:dyDescent="0.2">
      <c r="A355" s="67" t="s">
        <v>270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451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1331820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1331820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1331820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1331820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12.75" x14ac:dyDescent="0.2">
      <c r="A356" s="67" t="s">
        <v>183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452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223450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223450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223450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223450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24.2" customHeight="1" x14ac:dyDescent="0.2">
      <c r="A357" s="67" t="s">
        <v>355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453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15000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15000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15000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15000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12.75" x14ac:dyDescent="0.2">
      <c r="A358" s="67" t="s">
        <v>177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454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19160.509999999998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19160.509999999998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19160.509999999998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19160.509999999998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0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0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12.75" x14ac:dyDescent="0.2">
      <c r="A359" s="67" t="s">
        <v>183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455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123420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123420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94020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94020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29400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29400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7" t="s">
        <v>189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456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179940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179940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179940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179940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60.75" customHeight="1" x14ac:dyDescent="0.2">
      <c r="A361" s="67" t="s">
        <v>435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457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2908035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2908035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2907860.76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2907860.76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174.24000000022352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174.24000000022352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36.4" customHeight="1" x14ac:dyDescent="0.2">
      <c r="A362" s="67" t="s">
        <v>210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458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5661073.5999999996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5661073.5999999996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5575420.1799999997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5575420.1799999997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85653.419999999925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85653.419999999925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36.4" customHeight="1" x14ac:dyDescent="0.2">
      <c r="A363" s="67" t="s">
        <v>210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459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671070.86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671070.86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>
        <v>671070.86</v>
      </c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671070.86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0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0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36.4" customHeight="1" x14ac:dyDescent="0.2">
      <c r="A364" s="67" t="s">
        <v>210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460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62500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62500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>
        <v>62500</v>
      </c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62500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0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0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36.4" customHeight="1" x14ac:dyDescent="0.2">
      <c r="A365" s="67" t="s">
        <v>210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461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125000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125000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>
        <v>125000</v>
      </c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125000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0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0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36.4" customHeight="1" x14ac:dyDescent="0.2">
      <c r="A366" s="67" t="s">
        <v>210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462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24685084.350000001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24685084.350000001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>
        <v>24351477.239999998</v>
      </c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24351477.239999998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333607.11000000313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333607.11000000313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36.4" customHeight="1" x14ac:dyDescent="0.2">
      <c r="A367" s="67" t="s">
        <v>210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463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3523797.31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3523797.31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3523797.31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3523797.31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0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0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12.75" x14ac:dyDescent="0.2">
      <c r="A368" s="67" t="s">
        <v>167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464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>
        <v>10832437.83</v>
      </c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>
        <v>10832437.83</v>
      </c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/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0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10832437.83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10832437.83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24.2" customHeight="1" x14ac:dyDescent="0.2">
      <c r="A369" s="67" t="s">
        <v>169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465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>
        <v>3271389.2</v>
      </c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>
        <v>3271389.2</v>
      </c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/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0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3271389.2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3271389.2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36.4" customHeight="1" x14ac:dyDescent="0.2">
      <c r="A370" s="67" t="s">
        <v>210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466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67879414.400000006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67879414.400000006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>
        <v>64086099.630000003</v>
      </c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64086099.630000003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3793314.7700000033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3793314.7700000033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36.4" customHeight="1" x14ac:dyDescent="0.2">
      <c r="A371" s="67" t="s">
        <v>210</v>
      </c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8"/>
      <c r="AK371" s="58"/>
      <c r="AL371" s="59"/>
      <c r="AM371" s="59"/>
      <c r="AN371" s="59"/>
      <c r="AO371" s="59"/>
      <c r="AP371" s="59"/>
      <c r="AQ371" s="59" t="s">
        <v>467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36894091.829999998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36894091.829999998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>
        <v>36894091.829999998</v>
      </c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36894091.829999998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36.4" customHeight="1" x14ac:dyDescent="0.2">
      <c r="A372" s="67" t="s">
        <v>210</v>
      </c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8"/>
      <c r="AK372" s="58"/>
      <c r="AL372" s="59"/>
      <c r="AM372" s="59"/>
      <c r="AN372" s="59"/>
      <c r="AO372" s="59"/>
      <c r="AP372" s="59"/>
      <c r="AQ372" s="59" t="s">
        <v>468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250000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250000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>
        <v>250000</v>
      </c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250000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0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0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12.75" x14ac:dyDescent="0.2">
      <c r="A373" s="67" t="s">
        <v>191</v>
      </c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8"/>
      <c r="AK373" s="58"/>
      <c r="AL373" s="59"/>
      <c r="AM373" s="59"/>
      <c r="AN373" s="59"/>
      <c r="AO373" s="59"/>
      <c r="AP373" s="59"/>
      <c r="AQ373" s="59" t="s">
        <v>469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709900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709900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0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709900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709900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4" customHeight="1" x14ac:dyDescent="0.2">
      <c r="A374" s="73" t="s">
        <v>470</v>
      </c>
      <c r="B374" s="73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4"/>
      <c r="AK374" s="75" t="s">
        <v>471</v>
      </c>
      <c r="AL374" s="76"/>
      <c r="AM374" s="76"/>
      <c r="AN374" s="76"/>
      <c r="AO374" s="76"/>
      <c r="AP374" s="76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2">
        <v>-84229944.409999996</v>
      </c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>
        <v>-84229944.409999996</v>
      </c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>
        <v>34163846.25</v>
      </c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62">
        <f t="shared" si="16"/>
        <v>34163846.25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8"/>
    </row>
    <row r="375" spans="1:166" ht="24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</row>
    <row r="376" spans="1:166" ht="35.2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</row>
    <row r="377" spans="1:166" ht="35.2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</row>
    <row r="378" spans="1:166" ht="12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</row>
    <row r="379" spans="1:166" ht="8.2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</row>
    <row r="380" spans="1:166" ht="9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</row>
    <row r="381" spans="1:16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6" t="s">
        <v>472</v>
      </c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6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2" t="s">
        <v>473</v>
      </c>
    </row>
    <row r="382" spans="1:166" ht="12.75" customHeight="1" x14ac:dyDescent="0.2">
      <c r="A382" s="71"/>
      <c r="B382" s="71"/>
      <c r="C382" s="71"/>
      <c r="D382" s="71"/>
      <c r="E382" s="71"/>
      <c r="F382" s="71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  <c r="AA382" s="71"/>
      <c r="AB382" s="71"/>
      <c r="AC382" s="71"/>
      <c r="AD382" s="71"/>
      <c r="AE382" s="71"/>
      <c r="AF382" s="71"/>
      <c r="AG382" s="71"/>
      <c r="AH382" s="71"/>
      <c r="AI382" s="71"/>
      <c r="AJ382" s="71"/>
      <c r="AK382" s="71"/>
      <c r="AL382" s="71"/>
      <c r="AM382" s="71"/>
      <c r="AN382" s="71"/>
      <c r="AO382" s="71"/>
      <c r="AP382" s="71"/>
      <c r="AQ382" s="71"/>
      <c r="AR382" s="71"/>
      <c r="AS382" s="71"/>
      <c r="AT382" s="71"/>
      <c r="AU382" s="71"/>
      <c r="AV382" s="71"/>
      <c r="AW382" s="71"/>
      <c r="AX382" s="71"/>
      <c r="AY382" s="71"/>
      <c r="AZ382" s="71"/>
      <c r="BA382" s="71"/>
      <c r="BB382" s="71"/>
      <c r="BC382" s="71"/>
      <c r="BD382" s="71"/>
      <c r="BE382" s="71"/>
      <c r="BF382" s="71"/>
      <c r="BG382" s="71"/>
      <c r="BH382" s="71"/>
      <c r="BI382" s="71"/>
      <c r="BJ382" s="71"/>
      <c r="BK382" s="71"/>
      <c r="BL382" s="71"/>
      <c r="BM382" s="71"/>
      <c r="BN382" s="71"/>
      <c r="BO382" s="71"/>
      <c r="BP382" s="71"/>
      <c r="BQ382" s="71"/>
      <c r="BR382" s="71"/>
      <c r="BS382" s="71"/>
      <c r="BT382" s="71"/>
      <c r="BU382" s="71"/>
      <c r="BV382" s="71"/>
      <c r="BW382" s="71"/>
      <c r="BX382" s="71"/>
      <c r="BY382" s="71"/>
      <c r="BZ382" s="71"/>
      <c r="CA382" s="71"/>
      <c r="CB382" s="71"/>
      <c r="CC382" s="71"/>
      <c r="CD382" s="71"/>
      <c r="CE382" s="71"/>
      <c r="CF382" s="71"/>
      <c r="CG382" s="71"/>
      <c r="CH382" s="71"/>
      <c r="CI382" s="71"/>
      <c r="CJ382" s="71"/>
      <c r="CK382" s="71"/>
      <c r="CL382" s="71"/>
      <c r="CM382" s="71"/>
      <c r="CN382" s="71"/>
      <c r="CO382" s="71"/>
      <c r="CP382" s="71"/>
      <c r="CQ382" s="71"/>
      <c r="CR382" s="71"/>
      <c r="CS382" s="71"/>
      <c r="CT382" s="71"/>
      <c r="CU382" s="71"/>
      <c r="CV382" s="71"/>
      <c r="CW382" s="71"/>
      <c r="CX382" s="71"/>
      <c r="CY382" s="71"/>
      <c r="CZ382" s="71"/>
      <c r="DA382" s="71"/>
      <c r="DB382" s="71"/>
      <c r="DC382" s="71"/>
      <c r="DD382" s="71"/>
      <c r="DE382" s="71"/>
      <c r="DF382" s="71"/>
      <c r="DG382" s="71"/>
      <c r="DH382" s="71"/>
      <c r="DI382" s="71"/>
      <c r="DJ382" s="71"/>
      <c r="DK382" s="71"/>
      <c r="DL382" s="71"/>
      <c r="DM382" s="71"/>
      <c r="DN382" s="71"/>
      <c r="DO382" s="71"/>
      <c r="DP382" s="71"/>
      <c r="DQ382" s="71"/>
      <c r="DR382" s="71"/>
      <c r="DS382" s="71"/>
      <c r="DT382" s="71"/>
      <c r="DU382" s="71"/>
      <c r="DV382" s="71"/>
      <c r="DW382" s="71"/>
      <c r="DX382" s="71"/>
      <c r="DY382" s="71"/>
      <c r="DZ382" s="71"/>
      <c r="EA382" s="71"/>
      <c r="EB382" s="71"/>
      <c r="EC382" s="71"/>
      <c r="ED382" s="71"/>
      <c r="EE382" s="71"/>
      <c r="EF382" s="71"/>
      <c r="EG382" s="71"/>
      <c r="EH382" s="71"/>
      <c r="EI382" s="71"/>
      <c r="EJ382" s="71"/>
      <c r="EK382" s="71"/>
      <c r="EL382" s="71"/>
      <c r="EM382" s="71"/>
      <c r="EN382" s="71"/>
      <c r="EO382" s="71"/>
      <c r="EP382" s="71"/>
      <c r="EQ382" s="71"/>
      <c r="ER382" s="71"/>
      <c r="ES382" s="71"/>
      <c r="ET382" s="71"/>
      <c r="EU382" s="71"/>
      <c r="EV382" s="71"/>
      <c r="EW382" s="71"/>
      <c r="EX382" s="71"/>
      <c r="EY382" s="71"/>
      <c r="EZ382" s="71"/>
      <c r="FA382" s="71"/>
      <c r="FB382" s="71"/>
      <c r="FC382" s="71"/>
      <c r="FD382" s="71"/>
      <c r="FE382" s="71"/>
      <c r="FF382" s="71"/>
      <c r="FG382" s="71"/>
      <c r="FH382" s="71"/>
      <c r="FI382" s="71"/>
      <c r="FJ382" s="71"/>
    </row>
    <row r="383" spans="1:166" ht="11.25" customHeight="1" x14ac:dyDescent="0.2">
      <c r="A383" s="41" t="s">
        <v>21</v>
      </c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2"/>
      <c r="AP383" s="45" t="s">
        <v>22</v>
      </c>
      <c r="AQ383" s="41"/>
      <c r="AR383" s="41"/>
      <c r="AS383" s="41"/>
      <c r="AT383" s="41"/>
      <c r="AU383" s="42"/>
      <c r="AV383" s="45" t="s">
        <v>474</v>
      </c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2"/>
      <c r="BL383" s="45" t="s">
        <v>159</v>
      </c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2"/>
      <c r="CF383" s="35" t="s">
        <v>25</v>
      </c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7"/>
      <c r="ET383" s="45" t="s">
        <v>26</v>
      </c>
      <c r="EU383" s="41"/>
      <c r="EV383" s="41"/>
      <c r="EW383" s="41"/>
      <c r="EX383" s="41"/>
      <c r="EY383" s="41"/>
      <c r="EZ383" s="41"/>
      <c r="FA383" s="41"/>
      <c r="FB383" s="41"/>
      <c r="FC383" s="41"/>
      <c r="FD383" s="41"/>
      <c r="FE383" s="41"/>
      <c r="FF383" s="41"/>
      <c r="FG383" s="41"/>
      <c r="FH383" s="41"/>
      <c r="FI383" s="41"/>
      <c r="FJ383" s="47"/>
    </row>
    <row r="384" spans="1:166" ht="69.75" customHeight="1" x14ac:dyDescent="0.2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4"/>
      <c r="AP384" s="46"/>
      <c r="AQ384" s="43"/>
      <c r="AR384" s="43"/>
      <c r="AS384" s="43"/>
      <c r="AT384" s="43"/>
      <c r="AU384" s="44"/>
      <c r="AV384" s="46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4"/>
      <c r="BL384" s="46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4"/>
      <c r="CF384" s="36" t="s">
        <v>475</v>
      </c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7"/>
      <c r="CW384" s="35" t="s">
        <v>28</v>
      </c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7"/>
      <c r="DN384" s="35" t="s">
        <v>29</v>
      </c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7"/>
      <c r="EE384" s="35" t="s">
        <v>30</v>
      </c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7"/>
      <c r="ET384" s="46"/>
      <c r="EU384" s="43"/>
      <c r="EV384" s="43"/>
      <c r="EW384" s="43"/>
      <c r="EX384" s="43"/>
      <c r="EY384" s="43"/>
      <c r="EZ384" s="43"/>
      <c r="FA384" s="43"/>
      <c r="FB384" s="43"/>
      <c r="FC384" s="43"/>
      <c r="FD384" s="43"/>
      <c r="FE384" s="43"/>
      <c r="FF384" s="43"/>
      <c r="FG384" s="43"/>
      <c r="FH384" s="43"/>
      <c r="FI384" s="43"/>
      <c r="FJ384" s="48"/>
    </row>
    <row r="385" spans="1:166" ht="12" customHeight="1" x14ac:dyDescent="0.2">
      <c r="A385" s="39">
        <v>1</v>
      </c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40"/>
      <c r="AP385" s="29">
        <v>2</v>
      </c>
      <c r="AQ385" s="30"/>
      <c r="AR385" s="30"/>
      <c r="AS385" s="30"/>
      <c r="AT385" s="30"/>
      <c r="AU385" s="31"/>
      <c r="AV385" s="29">
        <v>3</v>
      </c>
      <c r="AW385" s="30"/>
      <c r="AX385" s="30"/>
      <c r="AY385" s="30"/>
      <c r="AZ385" s="30"/>
      <c r="BA385" s="30"/>
      <c r="BB385" s="30"/>
      <c r="BC385" s="30"/>
      <c r="BD385" s="30"/>
      <c r="BE385" s="15"/>
      <c r="BF385" s="15"/>
      <c r="BG385" s="15"/>
      <c r="BH385" s="15"/>
      <c r="BI385" s="15"/>
      <c r="BJ385" s="15"/>
      <c r="BK385" s="38"/>
      <c r="BL385" s="29">
        <v>4</v>
      </c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1"/>
      <c r="CF385" s="29">
        <v>5</v>
      </c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1"/>
      <c r="CW385" s="29">
        <v>6</v>
      </c>
      <c r="CX385" s="30"/>
      <c r="CY385" s="30"/>
      <c r="CZ385" s="30"/>
      <c r="DA385" s="30"/>
      <c r="DB385" s="30"/>
      <c r="DC385" s="30"/>
      <c r="DD385" s="30"/>
      <c r="DE385" s="30"/>
      <c r="DF385" s="30"/>
      <c r="DG385" s="30"/>
      <c r="DH385" s="30"/>
      <c r="DI385" s="30"/>
      <c r="DJ385" s="30"/>
      <c r="DK385" s="30"/>
      <c r="DL385" s="30"/>
      <c r="DM385" s="31"/>
      <c r="DN385" s="29">
        <v>7</v>
      </c>
      <c r="DO385" s="30"/>
      <c r="DP385" s="30"/>
      <c r="DQ385" s="30"/>
      <c r="DR385" s="30"/>
      <c r="DS385" s="30"/>
      <c r="DT385" s="30"/>
      <c r="DU385" s="30"/>
      <c r="DV385" s="30"/>
      <c r="DW385" s="30"/>
      <c r="DX385" s="30"/>
      <c r="DY385" s="30"/>
      <c r="DZ385" s="30"/>
      <c r="EA385" s="30"/>
      <c r="EB385" s="30"/>
      <c r="EC385" s="30"/>
      <c r="ED385" s="31"/>
      <c r="EE385" s="29">
        <v>8</v>
      </c>
      <c r="EF385" s="30"/>
      <c r="EG385" s="30"/>
      <c r="EH385" s="30"/>
      <c r="EI385" s="30"/>
      <c r="EJ385" s="30"/>
      <c r="EK385" s="30"/>
      <c r="EL385" s="30"/>
      <c r="EM385" s="30"/>
      <c r="EN385" s="30"/>
      <c r="EO385" s="30"/>
      <c r="EP385" s="30"/>
      <c r="EQ385" s="30"/>
      <c r="ER385" s="30"/>
      <c r="ES385" s="31"/>
      <c r="ET385" s="49">
        <v>9</v>
      </c>
      <c r="EU385" s="15"/>
      <c r="EV385" s="15"/>
      <c r="EW385" s="15"/>
      <c r="EX385" s="15"/>
      <c r="EY385" s="15"/>
      <c r="EZ385" s="15"/>
      <c r="FA385" s="15"/>
      <c r="FB385" s="15"/>
      <c r="FC385" s="15"/>
      <c r="FD385" s="15"/>
      <c r="FE385" s="15"/>
      <c r="FF385" s="15"/>
      <c r="FG385" s="15"/>
      <c r="FH385" s="15"/>
      <c r="FI385" s="15"/>
      <c r="FJ385" s="16"/>
    </row>
    <row r="386" spans="1:166" ht="37.5" customHeight="1" x14ac:dyDescent="0.2">
      <c r="A386" s="79" t="s">
        <v>476</v>
      </c>
      <c r="B386" s="79"/>
      <c r="C386" s="79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80"/>
      <c r="AP386" s="51" t="s">
        <v>477</v>
      </c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3"/>
      <c r="BF386" s="33"/>
      <c r="BG386" s="33"/>
      <c r="BH386" s="33"/>
      <c r="BI386" s="33"/>
      <c r="BJ386" s="33"/>
      <c r="BK386" s="54"/>
      <c r="BL386" s="55">
        <v>84229944.409999996</v>
      </c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>
        <v>-34163846.25</v>
      </c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>
        <f t="shared" ref="EE386:EE400" si="19">CF386+CW386+DN386</f>
        <v>-34163846.25</v>
      </c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>
        <f t="shared" ref="ET386:ET391" si="20">BL386-CF386-CW386-DN386</f>
        <v>118393790.66</v>
      </c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6"/>
    </row>
    <row r="387" spans="1:166" ht="36.75" customHeight="1" x14ac:dyDescent="0.2">
      <c r="A387" s="81" t="s">
        <v>478</v>
      </c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2"/>
      <c r="AP387" s="58" t="s">
        <v>479</v>
      </c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  <c r="BD387" s="59"/>
      <c r="BE387" s="60"/>
      <c r="BF387" s="12"/>
      <c r="BG387" s="12"/>
      <c r="BH387" s="12"/>
      <c r="BI387" s="12"/>
      <c r="BJ387" s="12"/>
      <c r="BK387" s="61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/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/>
      <c r="CG387" s="62"/>
      <c r="CH387" s="62"/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/>
      <c r="DY387" s="62"/>
      <c r="DZ387" s="62"/>
      <c r="EA387" s="62"/>
      <c r="EB387" s="62"/>
      <c r="EC387" s="62"/>
      <c r="ED387" s="62"/>
      <c r="EE387" s="63">
        <f t="shared" si="19"/>
        <v>0</v>
      </c>
      <c r="EF387" s="64"/>
      <c r="EG387" s="64"/>
      <c r="EH387" s="64"/>
      <c r="EI387" s="64"/>
      <c r="EJ387" s="64"/>
      <c r="EK387" s="64"/>
      <c r="EL387" s="64"/>
      <c r="EM387" s="64"/>
      <c r="EN387" s="64"/>
      <c r="EO387" s="64"/>
      <c r="EP387" s="64"/>
      <c r="EQ387" s="64"/>
      <c r="ER387" s="64"/>
      <c r="ES387" s="65"/>
      <c r="ET387" s="63">
        <f t="shared" si="20"/>
        <v>0</v>
      </c>
      <c r="EU387" s="64"/>
      <c r="EV387" s="64"/>
      <c r="EW387" s="64"/>
      <c r="EX387" s="64"/>
      <c r="EY387" s="64"/>
      <c r="EZ387" s="64"/>
      <c r="FA387" s="64"/>
      <c r="FB387" s="64"/>
      <c r="FC387" s="64"/>
      <c r="FD387" s="64"/>
      <c r="FE387" s="64"/>
      <c r="FF387" s="64"/>
      <c r="FG387" s="64"/>
      <c r="FH387" s="64"/>
      <c r="FI387" s="64"/>
      <c r="FJ387" s="83"/>
    </row>
    <row r="388" spans="1:166" ht="17.25" customHeight="1" x14ac:dyDescent="0.2">
      <c r="A388" s="87" t="s">
        <v>480</v>
      </c>
      <c r="B388" s="87"/>
      <c r="C388" s="87"/>
      <c r="D388" s="87"/>
      <c r="E388" s="87"/>
      <c r="F388" s="87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  <c r="AA388" s="87"/>
      <c r="AB388" s="87"/>
      <c r="AC388" s="87"/>
      <c r="AD388" s="87"/>
      <c r="AE388" s="87"/>
      <c r="AF388" s="87"/>
      <c r="AG388" s="87"/>
      <c r="AH388" s="87"/>
      <c r="AI388" s="87"/>
      <c r="AJ388" s="87"/>
      <c r="AK388" s="87"/>
      <c r="AL388" s="87"/>
      <c r="AM388" s="87"/>
      <c r="AN388" s="87"/>
      <c r="AO388" s="88"/>
      <c r="AP388" s="23"/>
      <c r="AQ388" s="24"/>
      <c r="AR388" s="24"/>
      <c r="AS388" s="24"/>
      <c r="AT388" s="24"/>
      <c r="AU388" s="89"/>
      <c r="AV388" s="90"/>
      <c r="AW388" s="91"/>
      <c r="AX388" s="91"/>
      <c r="AY388" s="91"/>
      <c r="AZ388" s="91"/>
      <c r="BA388" s="91"/>
      <c r="BB388" s="91"/>
      <c r="BC388" s="91"/>
      <c r="BD388" s="91"/>
      <c r="BE388" s="91"/>
      <c r="BF388" s="91"/>
      <c r="BG388" s="91"/>
      <c r="BH388" s="91"/>
      <c r="BI388" s="91"/>
      <c r="BJ388" s="91"/>
      <c r="BK388" s="92"/>
      <c r="BL388" s="84"/>
      <c r="BM388" s="85"/>
      <c r="BN388" s="85"/>
      <c r="BO388" s="85"/>
      <c r="BP388" s="85"/>
      <c r="BQ388" s="85"/>
      <c r="BR388" s="85"/>
      <c r="BS388" s="85"/>
      <c r="BT388" s="85"/>
      <c r="BU388" s="85"/>
      <c r="BV388" s="85"/>
      <c r="BW388" s="85"/>
      <c r="BX388" s="85"/>
      <c r="BY388" s="85"/>
      <c r="BZ388" s="85"/>
      <c r="CA388" s="85"/>
      <c r="CB388" s="85"/>
      <c r="CC388" s="85"/>
      <c r="CD388" s="85"/>
      <c r="CE388" s="86"/>
      <c r="CF388" s="84"/>
      <c r="CG388" s="85"/>
      <c r="CH388" s="85"/>
      <c r="CI388" s="85"/>
      <c r="CJ388" s="85"/>
      <c r="CK388" s="85"/>
      <c r="CL388" s="85"/>
      <c r="CM388" s="85"/>
      <c r="CN388" s="85"/>
      <c r="CO388" s="85"/>
      <c r="CP388" s="85"/>
      <c r="CQ388" s="85"/>
      <c r="CR388" s="85"/>
      <c r="CS388" s="85"/>
      <c r="CT388" s="85"/>
      <c r="CU388" s="85"/>
      <c r="CV388" s="86"/>
      <c r="CW388" s="84"/>
      <c r="CX388" s="85"/>
      <c r="CY388" s="85"/>
      <c r="CZ388" s="85"/>
      <c r="DA388" s="85"/>
      <c r="DB388" s="85"/>
      <c r="DC388" s="85"/>
      <c r="DD388" s="85"/>
      <c r="DE388" s="85"/>
      <c r="DF388" s="85"/>
      <c r="DG388" s="85"/>
      <c r="DH388" s="85"/>
      <c r="DI388" s="85"/>
      <c r="DJ388" s="85"/>
      <c r="DK388" s="85"/>
      <c r="DL388" s="85"/>
      <c r="DM388" s="86"/>
      <c r="DN388" s="84"/>
      <c r="DO388" s="85"/>
      <c r="DP388" s="85"/>
      <c r="DQ388" s="85"/>
      <c r="DR388" s="85"/>
      <c r="DS388" s="85"/>
      <c r="DT388" s="85"/>
      <c r="DU388" s="85"/>
      <c r="DV388" s="85"/>
      <c r="DW388" s="85"/>
      <c r="DX388" s="85"/>
      <c r="DY388" s="85"/>
      <c r="DZ388" s="85"/>
      <c r="EA388" s="85"/>
      <c r="EB388" s="85"/>
      <c r="EC388" s="85"/>
      <c r="ED388" s="86"/>
      <c r="EE388" s="62">
        <f t="shared" si="19"/>
        <v>0</v>
      </c>
      <c r="EF388" s="62"/>
      <c r="EG388" s="62"/>
      <c r="EH388" s="62"/>
      <c r="EI388" s="62"/>
      <c r="EJ388" s="62"/>
      <c r="EK388" s="62"/>
      <c r="EL388" s="62"/>
      <c r="EM388" s="62"/>
      <c r="EN388" s="62"/>
      <c r="EO388" s="62"/>
      <c r="EP388" s="62"/>
      <c r="EQ388" s="62"/>
      <c r="ER388" s="62"/>
      <c r="ES388" s="62"/>
      <c r="ET388" s="62">
        <f t="shared" si="20"/>
        <v>0</v>
      </c>
      <c r="EU388" s="62"/>
      <c r="EV388" s="62"/>
      <c r="EW388" s="62"/>
      <c r="EX388" s="62"/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24" customHeight="1" x14ac:dyDescent="0.2">
      <c r="A389" s="81" t="s">
        <v>481</v>
      </c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81"/>
      <c r="AO389" s="82"/>
      <c r="AP389" s="58" t="s">
        <v>482</v>
      </c>
      <c r="AQ389" s="59"/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59"/>
      <c r="BD389" s="59"/>
      <c r="BE389" s="60"/>
      <c r="BF389" s="12"/>
      <c r="BG389" s="12"/>
      <c r="BH389" s="12"/>
      <c r="BI389" s="12"/>
      <c r="BJ389" s="12"/>
      <c r="BK389" s="61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/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/>
      <c r="CG389" s="62"/>
      <c r="CH389" s="62"/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/>
      <c r="DY389" s="62"/>
      <c r="DZ389" s="62"/>
      <c r="EA389" s="62"/>
      <c r="EB389" s="62"/>
      <c r="EC389" s="62"/>
      <c r="ED389" s="62"/>
      <c r="EE389" s="62">
        <f t="shared" si="19"/>
        <v>0</v>
      </c>
      <c r="EF389" s="62"/>
      <c r="EG389" s="62"/>
      <c r="EH389" s="62"/>
      <c r="EI389" s="62"/>
      <c r="EJ389" s="62"/>
      <c r="EK389" s="62"/>
      <c r="EL389" s="62"/>
      <c r="EM389" s="62"/>
      <c r="EN389" s="62"/>
      <c r="EO389" s="62"/>
      <c r="EP389" s="62"/>
      <c r="EQ389" s="62"/>
      <c r="ER389" s="62"/>
      <c r="ES389" s="62"/>
      <c r="ET389" s="62">
        <f t="shared" si="20"/>
        <v>0</v>
      </c>
      <c r="EU389" s="62"/>
      <c r="EV389" s="62"/>
      <c r="EW389" s="62"/>
      <c r="EX389" s="62"/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17.25" customHeight="1" x14ac:dyDescent="0.2">
      <c r="A390" s="87" t="s">
        <v>480</v>
      </c>
      <c r="B390" s="87"/>
      <c r="C390" s="87"/>
      <c r="D390" s="87"/>
      <c r="E390" s="87"/>
      <c r="F390" s="87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  <c r="AA390" s="87"/>
      <c r="AB390" s="87"/>
      <c r="AC390" s="87"/>
      <c r="AD390" s="87"/>
      <c r="AE390" s="87"/>
      <c r="AF390" s="87"/>
      <c r="AG390" s="87"/>
      <c r="AH390" s="87"/>
      <c r="AI390" s="87"/>
      <c r="AJ390" s="87"/>
      <c r="AK390" s="87"/>
      <c r="AL390" s="87"/>
      <c r="AM390" s="87"/>
      <c r="AN390" s="87"/>
      <c r="AO390" s="88"/>
      <c r="AP390" s="23"/>
      <c r="AQ390" s="24"/>
      <c r="AR390" s="24"/>
      <c r="AS390" s="24"/>
      <c r="AT390" s="24"/>
      <c r="AU390" s="89"/>
      <c r="AV390" s="90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2"/>
      <c r="BL390" s="84"/>
      <c r="BM390" s="85"/>
      <c r="BN390" s="85"/>
      <c r="BO390" s="85"/>
      <c r="BP390" s="85"/>
      <c r="BQ390" s="85"/>
      <c r="BR390" s="85"/>
      <c r="BS390" s="85"/>
      <c r="BT390" s="85"/>
      <c r="BU390" s="85"/>
      <c r="BV390" s="85"/>
      <c r="BW390" s="85"/>
      <c r="BX390" s="85"/>
      <c r="BY390" s="85"/>
      <c r="BZ390" s="85"/>
      <c r="CA390" s="85"/>
      <c r="CB390" s="85"/>
      <c r="CC390" s="85"/>
      <c r="CD390" s="85"/>
      <c r="CE390" s="86"/>
      <c r="CF390" s="84"/>
      <c r="CG390" s="85"/>
      <c r="CH390" s="85"/>
      <c r="CI390" s="85"/>
      <c r="CJ390" s="85"/>
      <c r="CK390" s="85"/>
      <c r="CL390" s="85"/>
      <c r="CM390" s="85"/>
      <c r="CN390" s="85"/>
      <c r="CO390" s="85"/>
      <c r="CP390" s="85"/>
      <c r="CQ390" s="85"/>
      <c r="CR390" s="85"/>
      <c r="CS390" s="85"/>
      <c r="CT390" s="85"/>
      <c r="CU390" s="85"/>
      <c r="CV390" s="86"/>
      <c r="CW390" s="84"/>
      <c r="CX390" s="85"/>
      <c r="CY390" s="85"/>
      <c r="CZ390" s="85"/>
      <c r="DA390" s="85"/>
      <c r="DB390" s="85"/>
      <c r="DC390" s="85"/>
      <c r="DD390" s="85"/>
      <c r="DE390" s="85"/>
      <c r="DF390" s="85"/>
      <c r="DG390" s="85"/>
      <c r="DH390" s="85"/>
      <c r="DI390" s="85"/>
      <c r="DJ390" s="85"/>
      <c r="DK390" s="85"/>
      <c r="DL390" s="85"/>
      <c r="DM390" s="86"/>
      <c r="DN390" s="84"/>
      <c r="DO390" s="85"/>
      <c r="DP390" s="85"/>
      <c r="DQ390" s="85"/>
      <c r="DR390" s="85"/>
      <c r="DS390" s="85"/>
      <c r="DT390" s="85"/>
      <c r="DU390" s="85"/>
      <c r="DV390" s="85"/>
      <c r="DW390" s="85"/>
      <c r="DX390" s="85"/>
      <c r="DY390" s="85"/>
      <c r="DZ390" s="85"/>
      <c r="EA390" s="85"/>
      <c r="EB390" s="85"/>
      <c r="EC390" s="85"/>
      <c r="ED390" s="86"/>
      <c r="EE390" s="62">
        <f t="shared" si="19"/>
        <v>0</v>
      </c>
      <c r="EF390" s="62"/>
      <c r="EG390" s="62"/>
      <c r="EH390" s="62"/>
      <c r="EI390" s="62"/>
      <c r="EJ390" s="62"/>
      <c r="EK390" s="62"/>
      <c r="EL390" s="62"/>
      <c r="EM390" s="62"/>
      <c r="EN390" s="62"/>
      <c r="EO390" s="62"/>
      <c r="EP390" s="62"/>
      <c r="EQ390" s="62"/>
      <c r="ER390" s="62"/>
      <c r="ES390" s="62"/>
      <c r="ET390" s="62">
        <f t="shared" si="20"/>
        <v>0</v>
      </c>
      <c r="EU390" s="62"/>
      <c r="EV390" s="62"/>
      <c r="EW390" s="62"/>
      <c r="EX390" s="62"/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31.5" customHeight="1" x14ac:dyDescent="0.2">
      <c r="A391" s="93" t="s">
        <v>483</v>
      </c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  <c r="AM391" s="57"/>
      <c r="AN391" s="57"/>
      <c r="AO391" s="57"/>
      <c r="AP391" s="58" t="s">
        <v>484</v>
      </c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  <c r="BD391" s="59"/>
      <c r="BE391" s="60"/>
      <c r="BF391" s="12"/>
      <c r="BG391" s="12"/>
      <c r="BH391" s="12"/>
      <c r="BI391" s="12"/>
      <c r="BJ391" s="12"/>
      <c r="BK391" s="61"/>
      <c r="BL391" s="62"/>
      <c r="BM391" s="62"/>
      <c r="BN391" s="62"/>
      <c r="BO391" s="62"/>
      <c r="BP391" s="62"/>
      <c r="BQ391" s="62"/>
      <c r="BR391" s="62"/>
      <c r="BS391" s="62"/>
      <c r="BT391" s="62"/>
      <c r="BU391" s="62"/>
      <c r="BV391" s="62"/>
      <c r="BW391" s="62"/>
      <c r="BX391" s="62"/>
      <c r="BY391" s="62"/>
      <c r="BZ391" s="62"/>
      <c r="CA391" s="62"/>
      <c r="CB391" s="62"/>
      <c r="CC391" s="62"/>
      <c r="CD391" s="62"/>
      <c r="CE391" s="62"/>
      <c r="CF391" s="62"/>
      <c r="CG391" s="62"/>
      <c r="CH391" s="62"/>
      <c r="CI391" s="62"/>
      <c r="CJ391" s="62"/>
      <c r="CK391" s="62"/>
      <c r="CL391" s="62"/>
      <c r="CM391" s="62"/>
      <c r="CN391" s="62"/>
      <c r="CO391" s="62"/>
      <c r="CP391" s="62"/>
      <c r="CQ391" s="62"/>
      <c r="CR391" s="62"/>
      <c r="CS391" s="62"/>
      <c r="CT391" s="62"/>
      <c r="CU391" s="62"/>
      <c r="CV391" s="62"/>
      <c r="CW391" s="62"/>
      <c r="CX391" s="62"/>
      <c r="CY391" s="62"/>
      <c r="CZ391" s="62"/>
      <c r="DA391" s="62"/>
      <c r="DB391" s="62"/>
      <c r="DC391" s="62"/>
      <c r="DD391" s="62"/>
      <c r="DE391" s="62"/>
      <c r="DF391" s="62"/>
      <c r="DG391" s="62"/>
      <c r="DH391" s="62"/>
      <c r="DI391" s="62"/>
      <c r="DJ391" s="62"/>
      <c r="DK391" s="62"/>
      <c r="DL391" s="62"/>
      <c r="DM391" s="62"/>
      <c r="DN391" s="62"/>
      <c r="DO391" s="62"/>
      <c r="DP391" s="62"/>
      <c r="DQ391" s="62"/>
      <c r="DR391" s="62"/>
      <c r="DS391" s="62"/>
      <c r="DT391" s="62"/>
      <c r="DU391" s="62"/>
      <c r="DV391" s="62"/>
      <c r="DW391" s="62"/>
      <c r="DX391" s="62"/>
      <c r="DY391" s="62"/>
      <c r="DZ391" s="62"/>
      <c r="EA391" s="62"/>
      <c r="EB391" s="62"/>
      <c r="EC391" s="62"/>
      <c r="ED391" s="62"/>
      <c r="EE391" s="62">
        <f t="shared" si="19"/>
        <v>0</v>
      </c>
      <c r="EF391" s="62"/>
      <c r="EG391" s="62"/>
      <c r="EH391" s="62"/>
      <c r="EI391" s="62"/>
      <c r="EJ391" s="62"/>
      <c r="EK391" s="62"/>
      <c r="EL391" s="62"/>
      <c r="EM391" s="62"/>
      <c r="EN391" s="62"/>
      <c r="EO391" s="62"/>
      <c r="EP391" s="62"/>
      <c r="EQ391" s="62"/>
      <c r="ER391" s="62"/>
      <c r="ES391" s="62"/>
      <c r="ET391" s="62">
        <f t="shared" si="20"/>
        <v>0</v>
      </c>
      <c r="EU391" s="62"/>
      <c r="EV391" s="62"/>
      <c r="EW391" s="62"/>
      <c r="EX391" s="62"/>
      <c r="EY391" s="62"/>
      <c r="EZ391" s="62"/>
      <c r="FA391" s="62"/>
      <c r="FB391" s="62"/>
      <c r="FC391" s="62"/>
      <c r="FD391" s="62"/>
      <c r="FE391" s="62"/>
      <c r="FF391" s="62"/>
      <c r="FG391" s="62"/>
      <c r="FH391" s="62"/>
      <c r="FI391" s="62"/>
      <c r="FJ391" s="66"/>
    </row>
    <row r="392" spans="1:166" ht="15" customHeight="1" x14ac:dyDescent="0.2">
      <c r="A392" s="57" t="s">
        <v>485</v>
      </c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  <c r="AM392" s="57"/>
      <c r="AN392" s="57"/>
      <c r="AO392" s="57"/>
      <c r="AP392" s="58" t="s">
        <v>486</v>
      </c>
      <c r="AQ392" s="59"/>
      <c r="AR392" s="59"/>
      <c r="AS392" s="59"/>
      <c r="AT392" s="59"/>
      <c r="AU392" s="59"/>
      <c r="AV392" s="76"/>
      <c r="AW392" s="76"/>
      <c r="AX392" s="76"/>
      <c r="AY392" s="76"/>
      <c r="AZ392" s="76"/>
      <c r="BA392" s="76"/>
      <c r="BB392" s="76"/>
      <c r="BC392" s="76"/>
      <c r="BD392" s="76"/>
      <c r="BE392" s="94"/>
      <c r="BF392" s="95"/>
      <c r="BG392" s="95"/>
      <c r="BH392" s="95"/>
      <c r="BI392" s="95"/>
      <c r="BJ392" s="95"/>
      <c r="BK392" s="96"/>
      <c r="BL392" s="62"/>
      <c r="BM392" s="62"/>
      <c r="BN392" s="62"/>
      <c r="BO392" s="62"/>
      <c r="BP392" s="62"/>
      <c r="BQ392" s="62"/>
      <c r="BR392" s="62"/>
      <c r="BS392" s="62"/>
      <c r="BT392" s="62"/>
      <c r="BU392" s="62"/>
      <c r="BV392" s="62"/>
      <c r="BW392" s="62"/>
      <c r="BX392" s="62"/>
      <c r="BY392" s="62"/>
      <c r="BZ392" s="62"/>
      <c r="CA392" s="62"/>
      <c r="CB392" s="62"/>
      <c r="CC392" s="62"/>
      <c r="CD392" s="62"/>
      <c r="CE392" s="62"/>
      <c r="CF392" s="62"/>
      <c r="CG392" s="62"/>
      <c r="CH392" s="62"/>
      <c r="CI392" s="62"/>
      <c r="CJ392" s="62"/>
      <c r="CK392" s="62"/>
      <c r="CL392" s="62"/>
      <c r="CM392" s="62"/>
      <c r="CN392" s="62"/>
      <c r="CO392" s="62"/>
      <c r="CP392" s="62"/>
      <c r="CQ392" s="62"/>
      <c r="CR392" s="62"/>
      <c r="CS392" s="62"/>
      <c r="CT392" s="62"/>
      <c r="CU392" s="62"/>
      <c r="CV392" s="62"/>
      <c r="CW392" s="62"/>
      <c r="CX392" s="62"/>
      <c r="CY392" s="62"/>
      <c r="CZ392" s="62"/>
      <c r="DA392" s="62"/>
      <c r="DB392" s="62"/>
      <c r="DC392" s="62"/>
      <c r="DD392" s="62"/>
      <c r="DE392" s="62"/>
      <c r="DF392" s="62"/>
      <c r="DG392" s="62"/>
      <c r="DH392" s="62"/>
      <c r="DI392" s="62"/>
      <c r="DJ392" s="62"/>
      <c r="DK392" s="62"/>
      <c r="DL392" s="62"/>
      <c r="DM392" s="62"/>
      <c r="DN392" s="62"/>
      <c r="DO392" s="62"/>
      <c r="DP392" s="62"/>
      <c r="DQ392" s="62"/>
      <c r="DR392" s="62"/>
      <c r="DS392" s="62"/>
      <c r="DT392" s="62"/>
      <c r="DU392" s="62"/>
      <c r="DV392" s="62"/>
      <c r="DW392" s="62"/>
      <c r="DX392" s="62"/>
      <c r="DY392" s="62"/>
      <c r="DZ392" s="62"/>
      <c r="EA392" s="62"/>
      <c r="EB392" s="62"/>
      <c r="EC392" s="62"/>
      <c r="ED392" s="62"/>
      <c r="EE392" s="62">
        <f t="shared" si="19"/>
        <v>0</v>
      </c>
      <c r="EF392" s="62"/>
      <c r="EG392" s="62"/>
      <c r="EH392" s="62"/>
      <c r="EI392" s="62"/>
      <c r="EJ392" s="62"/>
      <c r="EK392" s="62"/>
      <c r="EL392" s="62"/>
      <c r="EM392" s="62"/>
      <c r="EN392" s="62"/>
      <c r="EO392" s="62"/>
      <c r="EP392" s="62"/>
      <c r="EQ392" s="62"/>
      <c r="ER392" s="62"/>
      <c r="ES392" s="62"/>
      <c r="ET392" s="62"/>
      <c r="EU392" s="62"/>
      <c r="EV392" s="62"/>
      <c r="EW392" s="62"/>
      <c r="EX392" s="62"/>
      <c r="EY392" s="62"/>
      <c r="EZ392" s="62"/>
      <c r="FA392" s="62"/>
      <c r="FB392" s="62"/>
      <c r="FC392" s="62"/>
      <c r="FD392" s="62"/>
      <c r="FE392" s="62"/>
      <c r="FF392" s="62"/>
      <c r="FG392" s="62"/>
      <c r="FH392" s="62"/>
      <c r="FI392" s="62"/>
      <c r="FJ392" s="66"/>
    </row>
    <row r="393" spans="1:166" ht="15" customHeight="1" x14ac:dyDescent="0.2">
      <c r="A393" s="57" t="s">
        <v>487</v>
      </c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  <c r="AM393" s="57"/>
      <c r="AN393" s="57"/>
      <c r="AO393" s="97"/>
      <c r="AP393" s="11" t="s">
        <v>488</v>
      </c>
      <c r="AQ393" s="12"/>
      <c r="AR393" s="12"/>
      <c r="AS393" s="12"/>
      <c r="AT393" s="12"/>
      <c r="AU393" s="61"/>
      <c r="AV393" s="98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100"/>
      <c r="BL393" s="63"/>
      <c r="BM393" s="64"/>
      <c r="BN393" s="64"/>
      <c r="BO393" s="64"/>
      <c r="BP393" s="64"/>
      <c r="BQ393" s="64"/>
      <c r="BR393" s="64"/>
      <c r="BS393" s="64"/>
      <c r="BT393" s="64"/>
      <c r="BU393" s="64"/>
      <c r="BV393" s="64"/>
      <c r="BW393" s="64"/>
      <c r="BX393" s="64"/>
      <c r="BY393" s="64"/>
      <c r="BZ393" s="64"/>
      <c r="CA393" s="64"/>
      <c r="CB393" s="64"/>
      <c r="CC393" s="64"/>
      <c r="CD393" s="64"/>
      <c r="CE393" s="65"/>
      <c r="CF393" s="63"/>
      <c r="CG393" s="64"/>
      <c r="CH393" s="64"/>
      <c r="CI393" s="64"/>
      <c r="CJ393" s="64"/>
      <c r="CK393" s="64"/>
      <c r="CL393" s="64"/>
      <c r="CM393" s="64"/>
      <c r="CN393" s="64"/>
      <c r="CO393" s="64"/>
      <c r="CP393" s="64"/>
      <c r="CQ393" s="64"/>
      <c r="CR393" s="64"/>
      <c r="CS393" s="64"/>
      <c r="CT393" s="64"/>
      <c r="CU393" s="64"/>
      <c r="CV393" s="65"/>
      <c r="CW393" s="63"/>
      <c r="CX393" s="64"/>
      <c r="CY393" s="64"/>
      <c r="CZ393" s="64"/>
      <c r="DA393" s="64"/>
      <c r="DB393" s="64"/>
      <c r="DC393" s="64"/>
      <c r="DD393" s="64"/>
      <c r="DE393" s="64"/>
      <c r="DF393" s="64"/>
      <c r="DG393" s="64"/>
      <c r="DH393" s="64"/>
      <c r="DI393" s="64"/>
      <c r="DJ393" s="64"/>
      <c r="DK393" s="64"/>
      <c r="DL393" s="64"/>
      <c r="DM393" s="65"/>
      <c r="DN393" s="63"/>
      <c r="DO393" s="64"/>
      <c r="DP393" s="64"/>
      <c r="DQ393" s="64"/>
      <c r="DR393" s="64"/>
      <c r="DS393" s="64"/>
      <c r="DT393" s="64"/>
      <c r="DU393" s="64"/>
      <c r="DV393" s="64"/>
      <c r="DW393" s="64"/>
      <c r="DX393" s="64"/>
      <c r="DY393" s="64"/>
      <c r="DZ393" s="64"/>
      <c r="EA393" s="64"/>
      <c r="EB393" s="64"/>
      <c r="EC393" s="64"/>
      <c r="ED393" s="65"/>
      <c r="EE393" s="62">
        <f t="shared" si="19"/>
        <v>0</v>
      </c>
      <c r="EF393" s="62"/>
      <c r="EG393" s="62"/>
      <c r="EH393" s="62"/>
      <c r="EI393" s="62"/>
      <c r="EJ393" s="62"/>
      <c r="EK393" s="62"/>
      <c r="EL393" s="62"/>
      <c r="EM393" s="62"/>
      <c r="EN393" s="62"/>
      <c r="EO393" s="62"/>
      <c r="EP393" s="62"/>
      <c r="EQ393" s="62"/>
      <c r="ER393" s="62"/>
      <c r="ES393" s="62"/>
      <c r="ET393" s="62"/>
      <c r="EU393" s="62"/>
      <c r="EV393" s="62"/>
      <c r="EW393" s="62"/>
      <c r="EX393" s="62"/>
      <c r="EY393" s="62"/>
      <c r="EZ393" s="62"/>
      <c r="FA393" s="62"/>
      <c r="FB393" s="62"/>
      <c r="FC393" s="62"/>
      <c r="FD393" s="62"/>
      <c r="FE393" s="62"/>
      <c r="FF393" s="62"/>
      <c r="FG393" s="62"/>
      <c r="FH393" s="62"/>
      <c r="FI393" s="62"/>
      <c r="FJ393" s="66"/>
    </row>
    <row r="394" spans="1:166" ht="31.5" customHeight="1" x14ac:dyDescent="0.2">
      <c r="A394" s="101" t="s">
        <v>489</v>
      </c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01"/>
      <c r="AK394" s="101"/>
      <c r="AL394" s="101"/>
      <c r="AM394" s="101"/>
      <c r="AN394" s="101"/>
      <c r="AO394" s="102"/>
      <c r="AP394" s="58" t="s">
        <v>490</v>
      </c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  <c r="BE394" s="60"/>
      <c r="BF394" s="12"/>
      <c r="BG394" s="12"/>
      <c r="BH394" s="12"/>
      <c r="BI394" s="12"/>
      <c r="BJ394" s="12"/>
      <c r="BK394" s="61"/>
      <c r="BL394" s="62">
        <v>84229944.409999996</v>
      </c>
      <c r="BM394" s="62"/>
      <c r="BN394" s="62"/>
      <c r="BO394" s="62"/>
      <c r="BP394" s="62"/>
      <c r="BQ394" s="62"/>
      <c r="BR394" s="62"/>
      <c r="BS394" s="62"/>
      <c r="BT394" s="62"/>
      <c r="BU394" s="62"/>
      <c r="BV394" s="62"/>
      <c r="BW394" s="62"/>
      <c r="BX394" s="62"/>
      <c r="BY394" s="62"/>
      <c r="BZ394" s="62"/>
      <c r="CA394" s="62"/>
      <c r="CB394" s="62"/>
      <c r="CC394" s="62"/>
      <c r="CD394" s="62"/>
      <c r="CE394" s="62"/>
      <c r="CF394" s="62">
        <v>-34163846.25</v>
      </c>
      <c r="CG394" s="62"/>
      <c r="CH394" s="62"/>
      <c r="CI394" s="62"/>
      <c r="CJ394" s="62"/>
      <c r="CK394" s="62"/>
      <c r="CL394" s="62"/>
      <c r="CM394" s="62"/>
      <c r="CN394" s="62"/>
      <c r="CO394" s="62"/>
      <c r="CP394" s="62"/>
      <c r="CQ394" s="62"/>
      <c r="CR394" s="62"/>
      <c r="CS394" s="62"/>
      <c r="CT394" s="62"/>
      <c r="CU394" s="62"/>
      <c r="CV394" s="62"/>
      <c r="CW394" s="62"/>
      <c r="CX394" s="62"/>
      <c r="CY394" s="62"/>
      <c r="CZ394" s="62"/>
      <c r="DA394" s="62"/>
      <c r="DB394" s="62"/>
      <c r="DC394" s="62"/>
      <c r="DD394" s="62"/>
      <c r="DE394" s="62"/>
      <c r="DF394" s="62"/>
      <c r="DG394" s="62"/>
      <c r="DH394" s="62"/>
      <c r="DI394" s="62"/>
      <c r="DJ394" s="62"/>
      <c r="DK394" s="62"/>
      <c r="DL394" s="62"/>
      <c r="DM394" s="62"/>
      <c r="DN394" s="62"/>
      <c r="DO394" s="62"/>
      <c r="DP394" s="62"/>
      <c r="DQ394" s="62"/>
      <c r="DR394" s="62"/>
      <c r="DS394" s="62"/>
      <c r="DT394" s="62"/>
      <c r="DU394" s="62"/>
      <c r="DV394" s="62"/>
      <c r="DW394" s="62"/>
      <c r="DX394" s="62"/>
      <c r="DY394" s="62"/>
      <c r="DZ394" s="62"/>
      <c r="EA394" s="62"/>
      <c r="EB394" s="62"/>
      <c r="EC394" s="62"/>
      <c r="ED394" s="62"/>
      <c r="EE394" s="62">
        <f t="shared" si="19"/>
        <v>-34163846.25</v>
      </c>
      <c r="EF394" s="62"/>
      <c r="EG394" s="62"/>
      <c r="EH394" s="62"/>
      <c r="EI394" s="62"/>
      <c r="EJ394" s="62"/>
      <c r="EK394" s="62"/>
      <c r="EL394" s="62"/>
      <c r="EM394" s="62"/>
      <c r="EN394" s="62"/>
      <c r="EO394" s="62"/>
      <c r="EP394" s="62"/>
      <c r="EQ394" s="62"/>
      <c r="ER394" s="62"/>
      <c r="ES394" s="62"/>
      <c r="ET394" s="62"/>
      <c r="EU394" s="62"/>
      <c r="EV394" s="62"/>
      <c r="EW394" s="62"/>
      <c r="EX394" s="62"/>
      <c r="EY394" s="62"/>
      <c r="EZ394" s="62"/>
      <c r="FA394" s="62"/>
      <c r="FB394" s="62"/>
      <c r="FC394" s="62"/>
      <c r="FD394" s="62"/>
      <c r="FE394" s="62"/>
      <c r="FF394" s="62"/>
      <c r="FG394" s="62"/>
      <c r="FH394" s="62"/>
      <c r="FI394" s="62"/>
      <c r="FJ394" s="66"/>
    </row>
    <row r="395" spans="1:166" ht="38.25" customHeight="1" x14ac:dyDescent="0.2">
      <c r="A395" s="101" t="s">
        <v>491</v>
      </c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  <c r="AM395" s="57"/>
      <c r="AN395" s="57"/>
      <c r="AO395" s="97"/>
      <c r="AP395" s="11" t="s">
        <v>492</v>
      </c>
      <c r="AQ395" s="12"/>
      <c r="AR395" s="12"/>
      <c r="AS395" s="12"/>
      <c r="AT395" s="12"/>
      <c r="AU395" s="61"/>
      <c r="AV395" s="98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100"/>
      <c r="BL395" s="63">
        <v>84229944.409999996</v>
      </c>
      <c r="BM395" s="64"/>
      <c r="BN395" s="64"/>
      <c r="BO395" s="64"/>
      <c r="BP395" s="64"/>
      <c r="BQ395" s="64"/>
      <c r="BR395" s="64"/>
      <c r="BS395" s="64"/>
      <c r="BT395" s="64"/>
      <c r="BU395" s="64"/>
      <c r="BV395" s="64"/>
      <c r="BW395" s="64"/>
      <c r="BX395" s="64"/>
      <c r="BY395" s="64"/>
      <c r="BZ395" s="64"/>
      <c r="CA395" s="64"/>
      <c r="CB395" s="64"/>
      <c r="CC395" s="64"/>
      <c r="CD395" s="64"/>
      <c r="CE395" s="65"/>
      <c r="CF395" s="63">
        <v>-34163846.25</v>
      </c>
      <c r="CG395" s="64"/>
      <c r="CH395" s="64"/>
      <c r="CI395" s="64"/>
      <c r="CJ395" s="64"/>
      <c r="CK395" s="64"/>
      <c r="CL395" s="64"/>
      <c r="CM395" s="64"/>
      <c r="CN395" s="64"/>
      <c r="CO395" s="64"/>
      <c r="CP395" s="64"/>
      <c r="CQ395" s="64"/>
      <c r="CR395" s="64"/>
      <c r="CS395" s="64"/>
      <c r="CT395" s="64"/>
      <c r="CU395" s="64"/>
      <c r="CV395" s="65"/>
      <c r="CW395" s="63"/>
      <c r="CX395" s="64"/>
      <c r="CY395" s="64"/>
      <c r="CZ395" s="64"/>
      <c r="DA395" s="64"/>
      <c r="DB395" s="64"/>
      <c r="DC395" s="64"/>
      <c r="DD395" s="64"/>
      <c r="DE395" s="64"/>
      <c r="DF395" s="64"/>
      <c r="DG395" s="64"/>
      <c r="DH395" s="64"/>
      <c r="DI395" s="64"/>
      <c r="DJ395" s="64"/>
      <c r="DK395" s="64"/>
      <c r="DL395" s="64"/>
      <c r="DM395" s="65"/>
      <c r="DN395" s="62"/>
      <c r="DO395" s="62"/>
      <c r="DP395" s="62"/>
      <c r="DQ395" s="62"/>
      <c r="DR395" s="62"/>
      <c r="DS395" s="62"/>
      <c r="DT395" s="62"/>
      <c r="DU395" s="62"/>
      <c r="DV395" s="62"/>
      <c r="DW395" s="62"/>
      <c r="DX395" s="62"/>
      <c r="DY395" s="62"/>
      <c r="DZ395" s="62"/>
      <c r="EA395" s="62"/>
      <c r="EB395" s="62"/>
      <c r="EC395" s="62"/>
      <c r="ED395" s="62"/>
      <c r="EE395" s="62">
        <f t="shared" si="19"/>
        <v>-34163846.25</v>
      </c>
      <c r="EF395" s="62"/>
      <c r="EG395" s="62"/>
      <c r="EH395" s="62"/>
      <c r="EI395" s="62"/>
      <c r="EJ395" s="62"/>
      <c r="EK395" s="62"/>
      <c r="EL395" s="62"/>
      <c r="EM395" s="62"/>
      <c r="EN395" s="62"/>
      <c r="EO395" s="62"/>
      <c r="EP395" s="62"/>
      <c r="EQ395" s="62"/>
      <c r="ER395" s="62"/>
      <c r="ES395" s="62"/>
      <c r="ET395" s="62"/>
      <c r="EU395" s="62"/>
      <c r="EV395" s="62"/>
      <c r="EW395" s="62"/>
      <c r="EX395" s="62"/>
      <c r="EY395" s="62"/>
      <c r="EZ395" s="62"/>
      <c r="FA395" s="62"/>
      <c r="FB395" s="62"/>
      <c r="FC395" s="62"/>
      <c r="FD395" s="62"/>
      <c r="FE395" s="62"/>
      <c r="FF395" s="62"/>
      <c r="FG395" s="62"/>
      <c r="FH395" s="62"/>
      <c r="FI395" s="62"/>
      <c r="FJ395" s="66"/>
    </row>
    <row r="396" spans="1:166" ht="36" customHeight="1" x14ac:dyDescent="0.2">
      <c r="A396" s="101" t="s">
        <v>493</v>
      </c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  <c r="AM396" s="57"/>
      <c r="AN396" s="57"/>
      <c r="AO396" s="97"/>
      <c r="AP396" s="58" t="s">
        <v>494</v>
      </c>
      <c r="AQ396" s="59"/>
      <c r="AR396" s="59"/>
      <c r="AS396" s="59"/>
      <c r="AT396" s="59"/>
      <c r="AU396" s="59"/>
      <c r="AV396" s="76"/>
      <c r="AW396" s="76"/>
      <c r="AX396" s="76"/>
      <c r="AY396" s="76"/>
      <c r="AZ396" s="76"/>
      <c r="BA396" s="76"/>
      <c r="BB396" s="76"/>
      <c r="BC396" s="76"/>
      <c r="BD396" s="76"/>
      <c r="BE396" s="94"/>
      <c r="BF396" s="95"/>
      <c r="BG396" s="95"/>
      <c r="BH396" s="95"/>
      <c r="BI396" s="95"/>
      <c r="BJ396" s="95"/>
      <c r="BK396" s="96"/>
      <c r="BL396" s="62">
        <v>-1016420928.29</v>
      </c>
      <c r="BM396" s="62"/>
      <c r="BN396" s="62"/>
      <c r="BO396" s="62"/>
      <c r="BP396" s="62"/>
      <c r="BQ396" s="62"/>
      <c r="BR396" s="62"/>
      <c r="BS396" s="62"/>
      <c r="BT396" s="62"/>
      <c r="BU396" s="62"/>
      <c r="BV396" s="62"/>
      <c r="BW396" s="62"/>
      <c r="BX396" s="62"/>
      <c r="BY396" s="62"/>
      <c r="BZ396" s="62"/>
      <c r="CA396" s="62"/>
      <c r="CB396" s="62"/>
      <c r="CC396" s="62"/>
      <c r="CD396" s="62"/>
      <c r="CE396" s="62"/>
      <c r="CF396" s="62">
        <v>-1070402281.29</v>
      </c>
      <c r="CG396" s="62"/>
      <c r="CH396" s="62"/>
      <c r="CI396" s="62"/>
      <c r="CJ396" s="62"/>
      <c r="CK396" s="62"/>
      <c r="CL396" s="62"/>
      <c r="CM396" s="62"/>
      <c r="CN396" s="62"/>
      <c r="CO396" s="62"/>
      <c r="CP396" s="62"/>
      <c r="CQ396" s="62"/>
      <c r="CR396" s="62"/>
      <c r="CS396" s="62"/>
      <c r="CT396" s="62"/>
      <c r="CU396" s="62"/>
      <c r="CV396" s="62"/>
      <c r="CW396" s="62"/>
      <c r="CX396" s="62"/>
      <c r="CY396" s="62"/>
      <c r="CZ396" s="62"/>
      <c r="DA396" s="62"/>
      <c r="DB396" s="62"/>
      <c r="DC396" s="62"/>
      <c r="DD396" s="62"/>
      <c r="DE396" s="62"/>
      <c r="DF396" s="62"/>
      <c r="DG396" s="62"/>
      <c r="DH396" s="62"/>
      <c r="DI396" s="62"/>
      <c r="DJ396" s="62"/>
      <c r="DK396" s="62"/>
      <c r="DL396" s="62"/>
      <c r="DM396" s="62"/>
      <c r="DN396" s="62"/>
      <c r="DO396" s="62"/>
      <c r="DP396" s="62"/>
      <c r="DQ396" s="62"/>
      <c r="DR396" s="62"/>
      <c r="DS396" s="62"/>
      <c r="DT396" s="62"/>
      <c r="DU396" s="62"/>
      <c r="DV396" s="62"/>
      <c r="DW396" s="62"/>
      <c r="DX396" s="62"/>
      <c r="DY396" s="62"/>
      <c r="DZ396" s="62"/>
      <c r="EA396" s="62"/>
      <c r="EB396" s="62"/>
      <c r="EC396" s="62"/>
      <c r="ED396" s="62"/>
      <c r="EE396" s="62">
        <f t="shared" si="19"/>
        <v>-1070402281.29</v>
      </c>
      <c r="EF396" s="62"/>
      <c r="EG396" s="62"/>
      <c r="EH396" s="62"/>
      <c r="EI396" s="62"/>
      <c r="EJ396" s="62"/>
      <c r="EK396" s="62"/>
      <c r="EL396" s="62"/>
      <c r="EM396" s="62"/>
      <c r="EN396" s="62"/>
      <c r="EO396" s="62"/>
      <c r="EP396" s="62"/>
      <c r="EQ396" s="62"/>
      <c r="ER396" s="62"/>
      <c r="ES396" s="62"/>
      <c r="ET396" s="62"/>
      <c r="EU396" s="62"/>
      <c r="EV396" s="62"/>
      <c r="EW396" s="62"/>
      <c r="EX396" s="62"/>
      <c r="EY396" s="62"/>
      <c r="EZ396" s="62"/>
      <c r="FA396" s="62"/>
      <c r="FB396" s="62"/>
      <c r="FC396" s="62"/>
      <c r="FD396" s="62"/>
      <c r="FE396" s="62"/>
      <c r="FF396" s="62"/>
      <c r="FG396" s="62"/>
      <c r="FH396" s="62"/>
      <c r="FI396" s="62"/>
      <c r="FJ396" s="66"/>
    </row>
    <row r="397" spans="1:166" ht="26.25" customHeight="1" x14ac:dyDescent="0.2">
      <c r="A397" s="101" t="s">
        <v>495</v>
      </c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  <c r="AM397" s="57"/>
      <c r="AN397" s="57"/>
      <c r="AO397" s="97"/>
      <c r="AP397" s="11" t="s">
        <v>496</v>
      </c>
      <c r="AQ397" s="12"/>
      <c r="AR397" s="12"/>
      <c r="AS397" s="12"/>
      <c r="AT397" s="12"/>
      <c r="AU397" s="61"/>
      <c r="AV397" s="98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100"/>
      <c r="BL397" s="63">
        <v>1100650872.7</v>
      </c>
      <c r="BM397" s="64"/>
      <c r="BN397" s="64"/>
      <c r="BO397" s="64"/>
      <c r="BP397" s="64"/>
      <c r="BQ397" s="64"/>
      <c r="BR397" s="64"/>
      <c r="BS397" s="64"/>
      <c r="BT397" s="64"/>
      <c r="BU397" s="64"/>
      <c r="BV397" s="64"/>
      <c r="BW397" s="64"/>
      <c r="BX397" s="64"/>
      <c r="BY397" s="64"/>
      <c r="BZ397" s="64"/>
      <c r="CA397" s="64"/>
      <c r="CB397" s="64"/>
      <c r="CC397" s="64"/>
      <c r="CD397" s="64"/>
      <c r="CE397" s="65"/>
      <c r="CF397" s="63">
        <v>1036238435.04</v>
      </c>
      <c r="CG397" s="64"/>
      <c r="CH397" s="64"/>
      <c r="CI397" s="64"/>
      <c r="CJ397" s="64"/>
      <c r="CK397" s="64"/>
      <c r="CL397" s="64"/>
      <c r="CM397" s="64"/>
      <c r="CN397" s="64"/>
      <c r="CO397" s="64"/>
      <c r="CP397" s="64"/>
      <c r="CQ397" s="64"/>
      <c r="CR397" s="64"/>
      <c r="CS397" s="64"/>
      <c r="CT397" s="64"/>
      <c r="CU397" s="64"/>
      <c r="CV397" s="65"/>
      <c r="CW397" s="63"/>
      <c r="CX397" s="64"/>
      <c r="CY397" s="64"/>
      <c r="CZ397" s="64"/>
      <c r="DA397" s="64"/>
      <c r="DB397" s="64"/>
      <c r="DC397" s="64"/>
      <c r="DD397" s="64"/>
      <c r="DE397" s="64"/>
      <c r="DF397" s="64"/>
      <c r="DG397" s="64"/>
      <c r="DH397" s="64"/>
      <c r="DI397" s="64"/>
      <c r="DJ397" s="64"/>
      <c r="DK397" s="64"/>
      <c r="DL397" s="64"/>
      <c r="DM397" s="65"/>
      <c r="DN397" s="63"/>
      <c r="DO397" s="64"/>
      <c r="DP397" s="64"/>
      <c r="DQ397" s="64"/>
      <c r="DR397" s="64"/>
      <c r="DS397" s="64"/>
      <c r="DT397" s="64"/>
      <c r="DU397" s="64"/>
      <c r="DV397" s="64"/>
      <c r="DW397" s="64"/>
      <c r="DX397" s="64"/>
      <c r="DY397" s="64"/>
      <c r="DZ397" s="64"/>
      <c r="EA397" s="64"/>
      <c r="EB397" s="64"/>
      <c r="EC397" s="64"/>
      <c r="ED397" s="65"/>
      <c r="EE397" s="62">
        <f t="shared" si="19"/>
        <v>1036238435.04</v>
      </c>
      <c r="EF397" s="62"/>
      <c r="EG397" s="62"/>
      <c r="EH397" s="62"/>
      <c r="EI397" s="62"/>
      <c r="EJ397" s="62"/>
      <c r="EK397" s="62"/>
      <c r="EL397" s="62"/>
      <c r="EM397" s="62"/>
      <c r="EN397" s="62"/>
      <c r="EO397" s="62"/>
      <c r="EP397" s="62"/>
      <c r="EQ397" s="62"/>
      <c r="ER397" s="62"/>
      <c r="ES397" s="62"/>
      <c r="ET397" s="62"/>
      <c r="EU397" s="62"/>
      <c r="EV397" s="62"/>
      <c r="EW397" s="62"/>
      <c r="EX397" s="62"/>
      <c r="EY397" s="62"/>
      <c r="EZ397" s="62"/>
      <c r="FA397" s="62"/>
      <c r="FB397" s="62"/>
      <c r="FC397" s="62"/>
      <c r="FD397" s="62"/>
      <c r="FE397" s="62"/>
      <c r="FF397" s="62"/>
      <c r="FG397" s="62"/>
      <c r="FH397" s="62"/>
      <c r="FI397" s="62"/>
      <c r="FJ397" s="66"/>
    </row>
    <row r="398" spans="1:166" ht="27.75" customHeight="1" x14ac:dyDescent="0.2">
      <c r="A398" s="101" t="s">
        <v>497</v>
      </c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01"/>
      <c r="AK398" s="101"/>
      <c r="AL398" s="101"/>
      <c r="AM398" s="101"/>
      <c r="AN398" s="101"/>
      <c r="AO398" s="102"/>
      <c r="AP398" s="58" t="s">
        <v>498</v>
      </c>
      <c r="AQ398" s="59"/>
      <c r="AR398" s="59"/>
      <c r="AS398" s="59"/>
      <c r="AT398" s="59"/>
      <c r="AU398" s="59"/>
      <c r="AV398" s="76"/>
      <c r="AW398" s="76"/>
      <c r="AX398" s="76"/>
      <c r="AY398" s="76"/>
      <c r="AZ398" s="76"/>
      <c r="BA398" s="76"/>
      <c r="BB398" s="76"/>
      <c r="BC398" s="76"/>
      <c r="BD398" s="76"/>
      <c r="BE398" s="94"/>
      <c r="BF398" s="95"/>
      <c r="BG398" s="95"/>
      <c r="BH398" s="95"/>
      <c r="BI398" s="95"/>
      <c r="BJ398" s="95"/>
      <c r="BK398" s="96"/>
      <c r="BL398" s="62"/>
      <c r="BM398" s="62"/>
      <c r="BN398" s="62"/>
      <c r="BO398" s="62"/>
      <c r="BP398" s="62"/>
      <c r="BQ398" s="62"/>
      <c r="BR398" s="62"/>
      <c r="BS398" s="62"/>
      <c r="BT398" s="62"/>
      <c r="BU398" s="62"/>
      <c r="BV398" s="62"/>
      <c r="BW398" s="62"/>
      <c r="BX398" s="62"/>
      <c r="BY398" s="62"/>
      <c r="BZ398" s="62"/>
      <c r="CA398" s="62"/>
      <c r="CB398" s="62"/>
      <c r="CC398" s="62"/>
      <c r="CD398" s="62"/>
      <c r="CE398" s="62"/>
      <c r="CF398" s="63"/>
      <c r="CG398" s="64"/>
      <c r="CH398" s="64"/>
      <c r="CI398" s="64"/>
      <c r="CJ398" s="64"/>
      <c r="CK398" s="64"/>
      <c r="CL398" s="64"/>
      <c r="CM398" s="64"/>
      <c r="CN398" s="64"/>
      <c r="CO398" s="64"/>
      <c r="CP398" s="64"/>
      <c r="CQ398" s="64"/>
      <c r="CR398" s="64"/>
      <c r="CS398" s="64"/>
      <c r="CT398" s="64"/>
      <c r="CU398" s="64"/>
      <c r="CV398" s="65"/>
      <c r="CW398" s="62"/>
      <c r="CX398" s="62"/>
      <c r="CY398" s="62"/>
      <c r="CZ398" s="62"/>
      <c r="DA398" s="62"/>
      <c r="DB398" s="62"/>
      <c r="DC398" s="62"/>
      <c r="DD398" s="62"/>
      <c r="DE398" s="62"/>
      <c r="DF398" s="62"/>
      <c r="DG398" s="62"/>
      <c r="DH398" s="62"/>
      <c r="DI398" s="62"/>
      <c r="DJ398" s="62"/>
      <c r="DK398" s="62"/>
      <c r="DL398" s="62"/>
      <c r="DM398" s="62"/>
      <c r="DN398" s="62"/>
      <c r="DO398" s="62"/>
      <c r="DP398" s="62"/>
      <c r="DQ398" s="62"/>
      <c r="DR398" s="62"/>
      <c r="DS398" s="62"/>
      <c r="DT398" s="62"/>
      <c r="DU398" s="62"/>
      <c r="DV398" s="62"/>
      <c r="DW398" s="62"/>
      <c r="DX398" s="62"/>
      <c r="DY398" s="62"/>
      <c r="DZ398" s="62"/>
      <c r="EA398" s="62"/>
      <c r="EB398" s="62"/>
      <c r="EC398" s="62"/>
      <c r="ED398" s="62"/>
      <c r="EE398" s="62">
        <f t="shared" si="19"/>
        <v>0</v>
      </c>
      <c r="EF398" s="62"/>
      <c r="EG398" s="62"/>
      <c r="EH398" s="62"/>
      <c r="EI398" s="62"/>
      <c r="EJ398" s="62"/>
      <c r="EK398" s="62"/>
      <c r="EL398" s="62"/>
      <c r="EM398" s="62"/>
      <c r="EN398" s="62"/>
      <c r="EO398" s="62"/>
      <c r="EP398" s="62"/>
      <c r="EQ398" s="62"/>
      <c r="ER398" s="62"/>
      <c r="ES398" s="62"/>
      <c r="ET398" s="62"/>
      <c r="EU398" s="62"/>
      <c r="EV398" s="62"/>
      <c r="EW398" s="62"/>
      <c r="EX398" s="62"/>
      <c r="EY398" s="62"/>
      <c r="EZ398" s="62"/>
      <c r="FA398" s="62"/>
      <c r="FB398" s="62"/>
      <c r="FC398" s="62"/>
      <c r="FD398" s="62"/>
      <c r="FE398" s="62"/>
      <c r="FF398" s="62"/>
      <c r="FG398" s="62"/>
      <c r="FH398" s="62"/>
      <c r="FI398" s="62"/>
      <c r="FJ398" s="66"/>
    </row>
    <row r="399" spans="1:166" ht="24" customHeight="1" x14ac:dyDescent="0.2">
      <c r="A399" s="101" t="s">
        <v>499</v>
      </c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  <c r="AM399" s="57"/>
      <c r="AN399" s="57"/>
      <c r="AO399" s="97"/>
      <c r="AP399" s="11" t="s">
        <v>500</v>
      </c>
      <c r="AQ399" s="12"/>
      <c r="AR399" s="12"/>
      <c r="AS399" s="12"/>
      <c r="AT399" s="12"/>
      <c r="AU399" s="61"/>
      <c r="AV399" s="98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100"/>
      <c r="BL399" s="63"/>
      <c r="BM399" s="64"/>
      <c r="BN399" s="64"/>
      <c r="BO399" s="64"/>
      <c r="BP399" s="64"/>
      <c r="BQ399" s="64"/>
      <c r="BR399" s="64"/>
      <c r="BS399" s="64"/>
      <c r="BT399" s="64"/>
      <c r="BU399" s="64"/>
      <c r="BV399" s="64"/>
      <c r="BW399" s="64"/>
      <c r="BX399" s="64"/>
      <c r="BY399" s="64"/>
      <c r="BZ399" s="64"/>
      <c r="CA399" s="64"/>
      <c r="CB399" s="64"/>
      <c r="CC399" s="64"/>
      <c r="CD399" s="64"/>
      <c r="CE399" s="65"/>
      <c r="CF399" s="63"/>
      <c r="CG399" s="64"/>
      <c r="CH399" s="64"/>
      <c r="CI399" s="64"/>
      <c r="CJ399" s="64"/>
      <c r="CK399" s="64"/>
      <c r="CL399" s="64"/>
      <c r="CM399" s="64"/>
      <c r="CN399" s="64"/>
      <c r="CO399" s="64"/>
      <c r="CP399" s="64"/>
      <c r="CQ399" s="64"/>
      <c r="CR399" s="64"/>
      <c r="CS399" s="64"/>
      <c r="CT399" s="64"/>
      <c r="CU399" s="64"/>
      <c r="CV399" s="65"/>
      <c r="CW399" s="63"/>
      <c r="CX399" s="64"/>
      <c r="CY399" s="64"/>
      <c r="CZ399" s="64"/>
      <c r="DA399" s="64"/>
      <c r="DB399" s="64"/>
      <c r="DC399" s="64"/>
      <c r="DD399" s="64"/>
      <c r="DE399" s="64"/>
      <c r="DF399" s="64"/>
      <c r="DG399" s="64"/>
      <c r="DH399" s="64"/>
      <c r="DI399" s="64"/>
      <c r="DJ399" s="64"/>
      <c r="DK399" s="64"/>
      <c r="DL399" s="64"/>
      <c r="DM399" s="65"/>
      <c r="DN399" s="63"/>
      <c r="DO399" s="64"/>
      <c r="DP399" s="64"/>
      <c r="DQ399" s="64"/>
      <c r="DR399" s="64"/>
      <c r="DS399" s="64"/>
      <c r="DT399" s="64"/>
      <c r="DU399" s="64"/>
      <c r="DV399" s="64"/>
      <c r="DW399" s="64"/>
      <c r="DX399" s="64"/>
      <c r="DY399" s="64"/>
      <c r="DZ399" s="64"/>
      <c r="EA399" s="64"/>
      <c r="EB399" s="64"/>
      <c r="EC399" s="64"/>
      <c r="ED399" s="65"/>
      <c r="EE399" s="62">
        <f t="shared" si="19"/>
        <v>0</v>
      </c>
      <c r="EF399" s="62"/>
      <c r="EG399" s="62"/>
      <c r="EH399" s="62"/>
      <c r="EI399" s="62"/>
      <c r="EJ399" s="62"/>
      <c r="EK399" s="62"/>
      <c r="EL399" s="62"/>
      <c r="EM399" s="62"/>
      <c r="EN399" s="62"/>
      <c r="EO399" s="62"/>
      <c r="EP399" s="62"/>
      <c r="EQ399" s="62"/>
      <c r="ER399" s="62"/>
      <c r="ES399" s="62"/>
      <c r="ET399" s="62"/>
      <c r="EU399" s="62"/>
      <c r="EV399" s="62"/>
      <c r="EW399" s="62"/>
      <c r="EX399" s="62"/>
      <c r="EY399" s="62"/>
      <c r="EZ399" s="62"/>
      <c r="FA399" s="62"/>
      <c r="FB399" s="62"/>
      <c r="FC399" s="62"/>
      <c r="FD399" s="62"/>
      <c r="FE399" s="62"/>
      <c r="FF399" s="62"/>
      <c r="FG399" s="62"/>
      <c r="FH399" s="62"/>
      <c r="FI399" s="62"/>
      <c r="FJ399" s="66"/>
    </row>
    <row r="400" spans="1:166" ht="25.5" customHeight="1" x14ac:dyDescent="0.2">
      <c r="A400" s="103" t="s">
        <v>501</v>
      </c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  <c r="AG400" s="104"/>
      <c r="AH400" s="104"/>
      <c r="AI400" s="104"/>
      <c r="AJ400" s="104"/>
      <c r="AK400" s="104"/>
      <c r="AL400" s="104"/>
      <c r="AM400" s="104"/>
      <c r="AN400" s="104"/>
      <c r="AO400" s="105"/>
      <c r="AP400" s="75" t="s">
        <v>502</v>
      </c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94"/>
      <c r="BF400" s="95"/>
      <c r="BG400" s="95"/>
      <c r="BH400" s="95"/>
      <c r="BI400" s="95"/>
      <c r="BJ400" s="95"/>
      <c r="BK400" s="96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106"/>
      <c r="CG400" s="107"/>
      <c r="CH400" s="107"/>
      <c r="CI400" s="107"/>
      <c r="CJ400" s="107"/>
      <c r="CK400" s="107"/>
      <c r="CL400" s="107"/>
      <c r="CM400" s="107"/>
      <c r="CN400" s="107"/>
      <c r="CO400" s="107"/>
      <c r="CP400" s="107"/>
      <c r="CQ400" s="107"/>
      <c r="CR400" s="107"/>
      <c r="CS400" s="107"/>
      <c r="CT400" s="107"/>
      <c r="CU400" s="107"/>
      <c r="CV400" s="108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>
        <f t="shared" si="19"/>
        <v>0</v>
      </c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8"/>
    </row>
    <row r="401" spans="1:166" ht="11.2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</row>
    <row r="402" spans="1:166" ht="11.2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</row>
    <row r="403" spans="1:166" ht="11.25" customHeight="1" x14ac:dyDescent="0.2">
      <c r="A403" s="1" t="s">
        <v>503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"/>
      <c r="AG403" s="1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 t="s">
        <v>504</v>
      </c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</row>
    <row r="404" spans="1:166" ht="11.25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109" t="s">
        <v>505</v>
      </c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"/>
      <c r="AG404" s="1"/>
      <c r="AH404" s="109" t="s">
        <v>506</v>
      </c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  <c r="AV404" s="109"/>
      <c r="AW404" s="109"/>
      <c r="AX404" s="109"/>
      <c r="AY404" s="109"/>
      <c r="AZ404" s="109"/>
      <c r="BA404" s="109"/>
      <c r="BB404" s="109"/>
      <c r="BC404" s="109"/>
      <c r="BD404" s="109"/>
      <c r="BE404" s="109"/>
      <c r="BF404" s="109"/>
      <c r="BG404" s="109"/>
      <c r="BH404" s="109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 t="s">
        <v>507</v>
      </c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7"/>
      <c r="DD404" s="17"/>
      <c r="DE404" s="17"/>
      <c r="DF404" s="17"/>
      <c r="DG404" s="17"/>
      <c r="DH404" s="17"/>
      <c r="DI404" s="17"/>
      <c r="DJ404" s="17"/>
      <c r="DK404" s="17"/>
      <c r="DL404" s="17"/>
      <c r="DM404" s="17"/>
      <c r="DN404" s="17"/>
      <c r="DO404" s="17"/>
      <c r="DP404" s="17"/>
      <c r="DQ404" s="1"/>
      <c r="DR404" s="1"/>
      <c r="DS404" s="17"/>
      <c r="DT404" s="17"/>
      <c r="DU404" s="17"/>
      <c r="DV404" s="17"/>
      <c r="DW404" s="17"/>
      <c r="DX404" s="17"/>
      <c r="DY404" s="17"/>
      <c r="DZ404" s="17"/>
      <c r="EA404" s="17"/>
      <c r="EB404" s="17"/>
      <c r="EC404" s="17"/>
      <c r="ED404" s="17"/>
      <c r="EE404" s="17"/>
      <c r="EF404" s="17"/>
      <c r="EG404" s="17"/>
      <c r="EH404" s="17"/>
      <c r="EI404" s="17"/>
      <c r="EJ404" s="17"/>
      <c r="EK404" s="17"/>
      <c r="EL404" s="17"/>
      <c r="EM404" s="17"/>
      <c r="EN404" s="17"/>
      <c r="EO404" s="17"/>
      <c r="EP404" s="17"/>
      <c r="EQ404" s="17"/>
      <c r="ER404" s="17"/>
      <c r="ES404" s="17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</row>
    <row r="405" spans="1:166" ht="11.25" customHeight="1" x14ac:dyDescent="0.2">
      <c r="A405" s="1" t="s">
        <v>508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"/>
      <c r="AG405" s="1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09" t="s">
        <v>505</v>
      </c>
      <c r="DD405" s="109"/>
      <c r="DE405" s="109"/>
      <c r="DF405" s="109"/>
      <c r="DG405" s="109"/>
      <c r="DH405" s="109"/>
      <c r="DI405" s="109"/>
      <c r="DJ405" s="109"/>
      <c r="DK405" s="109"/>
      <c r="DL405" s="109"/>
      <c r="DM405" s="109"/>
      <c r="DN405" s="109"/>
      <c r="DO405" s="109"/>
      <c r="DP405" s="109"/>
      <c r="DQ405" s="7"/>
      <c r="DR405" s="7"/>
      <c r="DS405" s="109" t="s">
        <v>506</v>
      </c>
      <c r="DT405" s="109"/>
      <c r="DU405" s="109"/>
      <c r="DV405" s="109"/>
      <c r="DW405" s="109"/>
      <c r="DX405" s="109"/>
      <c r="DY405" s="109"/>
      <c r="DZ405" s="109"/>
      <c r="EA405" s="109"/>
      <c r="EB405" s="109"/>
      <c r="EC405" s="109"/>
      <c r="ED405" s="109"/>
      <c r="EE405" s="109"/>
      <c r="EF405" s="109"/>
      <c r="EG405" s="109"/>
      <c r="EH405" s="109"/>
      <c r="EI405" s="109"/>
      <c r="EJ405" s="109"/>
      <c r="EK405" s="109"/>
      <c r="EL405" s="109"/>
      <c r="EM405" s="109"/>
      <c r="EN405" s="109"/>
      <c r="EO405" s="109"/>
      <c r="EP405" s="109"/>
      <c r="EQ405" s="109"/>
      <c r="ER405" s="109"/>
      <c r="ES405" s="109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</row>
    <row r="406" spans="1:166" ht="11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09" t="s">
        <v>505</v>
      </c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7"/>
      <c r="AG406" s="7"/>
      <c r="AH406" s="109" t="s">
        <v>506</v>
      </c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09"/>
      <c r="AW406" s="109"/>
      <c r="AX406" s="109"/>
      <c r="AY406" s="109"/>
      <c r="AZ406" s="109"/>
      <c r="BA406" s="109"/>
      <c r="BB406" s="109"/>
      <c r="BC406" s="109"/>
      <c r="BD406" s="109"/>
      <c r="BE406" s="109"/>
      <c r="BF406" s="109"/>
      <c r="BG406" s="109"/>
      <c r="BH406" s="109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</row>
    <row r="407" spans="1:166" ht="7.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</row>
    <row r="408" spans="1:166" ht="11.25" customHeight="1" x14ac:dyDescent="0.2">
      <c r="A408" s="111" t="s">
        <v>509</v>
      </c>
      <c r="B408" s="111"/>
      <c r="C408" s="112"/>
      <c r="D408" s="112"/>
      <c r="E408" s="112"/>
      <c r="F408" s="1" t="s">
        <v>509</v>
      </c>
      <c r="G408" s="1"/>
      <c r="H408" s="1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11">
        <v>200</v>
      </c>
      <c r="Z408" s="111"/>
      <c r="AA408" s="111"/>
      <c r="AB408" s="111"/>
      <c r="AC408" s="111"/>
      <c r="AD408" s="110"/>
      <c r="AE408" s="110"/>
      <c r="AF408" s="1"/>
      <c r="AG408" s="1" t="s">
        <v>510</v>
      </c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</row>
    <row r="409" spans="1:166" ht="11.2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1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1"/>
      <c r="CY409" s="1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1"/>
      <c r="DW409" s="1"/>
      <c r="DX409" s="2"/>
      <c r="DY409" s="2"/>
      <c r="DZ409" s="5"/>
      <c r="EA409" s="5"/>
      <c r="EB409" s="5"/>
      <c r="EC409" s="1"/>
      <c r="ED409" s="1"/>
      <c r="EE409" s="1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2"/>
      <c r="EW409" s="2"/>
      <c r="EX409" s="2"/>
      <c r="EY409" s="2"/>
      <c r="EZ409" s="2"/>
      <c r="FA409" s="8"/>
      <c r="FB409" s="8"/>
      <c r="FC409" s="1"/>
      <c r="FD409" s="1"/>
      <c r="FE409" s="1"/>
      <c r="FF409" s="1"/>
      <c r="FG409" s="1"/>
      <c r="FH409" s="1"/>
      <c r="FI409" s="1"/>
      <c r="FJ409" s="1"/>
    </row>
    <row r="410" spans="1:166" ht="9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1"/>
      <c r="CJ410" s="9"/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10"/>
      <c r="CY410" s="10"/>
      <c r="CZ410" s="9"/>
      <c r="DA410" s="9"/>
      <c r="DB410" s="9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</row>
  </sheetData>
  <mergeCells count="3870">
    <mergeCell ref="AD408:AE408"/>
    <mergeCell ref="A408:B408"/>
    <mergeCell ref="C408:E408"/>
    <mergeCell ref="I408:X408"/>
    <mergeCell ref="Y408:AC408"/>
    <mergeCell ref="DC405:DP405"/>
    <mergeCell ref="DS405:ES405"/>
    <mergeCell ref="DC404:DP404"/>
    <mergeCell ref="DS404:ES404"/>
    <mergeCell ref="R406:AE406"/>
    <mergeCell ref="AH406:BH406"/>
    <mergeCell ref="N403:AE403"/>
    <mergeCell ref="AH403:BH403"/>
    <mergeCell ref="N404:AE404"/>
    <mergeCell ref="AH404:BH404"/>
    <mergeCell ref="R405:AE405"/>
    <mergeCell ref="AH405:BH405"/>
    <mergeCell ref="ET400:FJ400"/>
    <mergeCell ref="A400:AO400"/>
    <mergeCell ref="AP400:AU400"/>
    <mergeCell ref="AV400:BK400"/>
    <mergeCell ref="BL400:CE400"/>
    <mergeCell ref="CF400:CV400"/>
    <mergeCell ref="CW399:DM399"/>
    <mergeCell ref="DN399:ED399"/>
    <mergeCell ref="EE399:ES399"/>
    <mergeCell ref="CW400:DM400"/>
    <mergeCell ref="DN400:ED400"/>
    <mergeCell ref="EE400:ES400"/>
    <mergeCell ref="CW398:DM398"/>
    <mergeCell ref="DN398:ED398"/>
    <mergeCell ref="EE398:ES398"/>
    <mergeCell ref="ET398:FJ398"/>
    <mergeCell ref="A399:AO399"/>
    <mergeCell ref="AP399:AU399"/>
    <mergeCell ref="AV399:BK399"/>
    <mergeCell ref="BL399:CE399"/>
    <mergeCell ref="ET399:FJ399"/>
    <mergeCell ref="CF399:CV399"/>
    <mergeCell ref="A397:AO397"/>
    <mergeCell ref="AP397:AU397"/>
    <mergeCell ref="AV397:BK397"/>
    <mergeCell ref="BL397:CE397"/>
    <mergeCell ref="ET397:FJ397"/>
    <mergeCell ref="A398:AO398"/>
    <mergeCell ref="AP398:AU398"/>
    <mergeCell ref="AV398:BK398"/>
    <mergeCell ref="BL398:CE398"/>
    <mergeCell ref="CF398:CV398"/>
    <mergeCell ref="CW396:DM396"/>
    <mergeCell ref="DN396:ED396"/>
    <mergeCell ref="EE396:ES396"/>
    <mergeCell ref="ET396:FJ396"/>
    <mergeCell ref="CF397:CV397"/>
    <mergeCell ref="CW397:DM397"/>
    <mergeCell ref="DN397:ED397"/>
    <mergeCell ref="EE397:ES397"/>
    <mergeCell ref="A395:AO395"/>
    <mergeCell ref="AP395:AU395"/>
    <mergeCell ref="AV395:BK395"/>
    <mergeCell ref="BL395:CE395"/>
    <mergeCell ref="ET395:FJ395"/>
    <mergeCell ref="A396:AO396"/>
    <mergeCell ref="AP396:AU396"/>
    <mergeCell ref="AV396:BK396"/>
    <mergeCell ref="BL396:CE396"/>
    <mergeCell ref="CF396:CV396"/>
    <mergeCell ref="EE394:ES394"/>
    <mergeCell ref="ET394:FJ394"/>
    <mergeCell ref="CF395:CV395"/>
    <mergeCell ref="CW395:DM395"/>
    <mergeCell ref="DN395:ED395"/>
    <mergeCell ref="EE395:ES395"/>
    <mergeCell ref="CW393:DM393"/>
    <mergeCell ref="DN393:ED393"/>
    <mergeCell ref="EE393:ES393"/>
    <mergeCell ref="A394:AO394"/>
    <mergeCell ref="AP394:AU394"/>
    <mergeCell ref="AV394:BK394"/>
    <mergeCell ref="BL394:CE394"/>
    <mergeCell ref="CF394:CV394"/>
    <mergeCell ref="CW394:DM394"/>
    <mergeCell ref="DN394:ED394"/>
    <mergeCell ref="CW392:DM392"/>
    <mergeCell ref="DN392:ED392"/>
    <mergeCell ref="EE392:ES392"/>
    <mergeCell ref="ET392:FJ392"/>
    <mergeCell ref="ET393:FJ393"/>
    <mergeCell ref="A393:AO393"/>
    <mergeCell ref="AP393:AU393"/>
    <mergeCell ref="AV393:BK393"/>
    <mergeCell ref="BL393:CE393"/>
    <mergeCell ref="CF393:CV393"/>
    <mergeCell ref="CF391:CV391"/>
    <mergeCell ref="CW391:DM391"/>
    <mergeCell ref="DN391:ED391"/>
    <mergeCell ref="EE391:ES391"/>
    <mergeCell ref="ET391:FJ391"/>
    <mergeCell ref="A392:AO392"/>
    <mergeCell ref="AP392:AU392"/>
    <mergeCell ref="AV392:BK392"/>
    <mergeCell ref="BL392:CE392"/>
    <mergeCell ref="CF392:CV392"/>
    <mergeCell ref="A390:AO390"/>
    <mergeCell ref="AP390:AU390"/>
    <mergeCell ref="AV390:BK390"/>
    <mergeCell ref="BL390:CE390"/>
    <mergeCell ref="A391:AO391"/>
    <mergeCell ref="AP391:AU391"/>
    <mergeCell ref="AV391:BK391"/>
    <mergeCell ref="BL391:CE391"/>
    <mergeCell ref="CF389:CV389"/>
    <mergeCell ref="CW389:DM389"/>
    <mergeCell ref="DN389:ED389"/>
    <mergeCell ref="EE389:ES389"/>
    <mergeCell ref="ET389:FJ389"/>
    <mergeCell ref="ET390:FJ390"/>
    <mergeCell ref="CF390:CV390"/>
    <mergeCell ref="CW390:DM390"/>
    <mergeCell ref="DN390:ED390"/>
    <mergeCell ref="EE390:ES390"/>
    <mergeCell ref="A388:AO388"/>
    <mergeCell ref="AP388:AU388"/>
    <mergeCell ref="AV388:BK388"/>
    <mergeCell ref="BL388:CE388"/>
    <mergeCell ref="A389:AO389"/>
    <mergeCell ref="AP389:AU389"/>
    <mergeCell ref="AV389:BK389"/>
    <mergeCell ref="BL389:CE389"/>
    <mergeCell ref="DN387:ED387"/>
    <mergeCell ref="EE387:ES387"/>
    <mergeCell ref="ET387:FJ387"/>
    <mergeCell ref="ET388:FJ388"/>
    <mergeCell ref="CF388:CV388"/>
    <mergeCell ref="CW388:DM388"/>
    <mergeCell ref="DN388:ED388"/>
    <mergeCell ref="EE388:ES388"/>
    <mergeCell ref="A387:AO387"/>
    <mergeCell ref="AP387:AU387"/>
    <mergeCell ref="AV387:BK387"/>
    <mergeCell ref="BL387:CE387"/>
    <mergeCell ref="CF387:CV387"/>
    <mergeCell ref="CW387:DM387"/>
    <mergeCell ref="ET385:FJ385"/>
    <mergeCell ref="A386:AO386"/>
    <mergeCell ref="AP386:AU386"/>
    <mergeCell ref="AV386:BK386"/>
    <mergeCell ref="BL386:CE386"/>
    <mergeCell ref="CF386:CV386"/>
    <mergeCell ref="CW386:DM386"/>
    <mergeCell ref="DN386:ED386"/>
    <mergeCell ref="EE386:ES386"/>
    <mergeCell ref="ET386:FJ386"/>
    <mergeCell ref="CF385:CV385"/>
    <mergeCell ref="CW385:DM385"/>
    <mergeCell ref="DN385:ED385"/>
    <mergeCell ref="EE385:ES385"/>
    <mergeCell ref="A385:AO385"/>
    <mergeCell ref="AP385:AU385"/>
    <mergeCell ref="AV385:BK385"/>
    <mergeCell ref="BL385:CE385"/>
    <mergeCell ref="CF383:ES383"/>
    <mergeCell ref="ET383:FJ384"/>
    <mergeCell ref="CF384:CV384"/>
    <mergeCell ref="CW384:DM384"/>
    <mergeCell ref="DN384:ED384"/>
    <mergeCell ref="EE384:ES384"/>
    <mergeCell ref="EK374:EW374"/>
    <mergeCell ref="EX374:FJ374"/>
    <mergeCell ref="BU374:CG374"/>
    <mergeCell ref="CH374:CW374"/>
    <mergeCell ref="CX374:DJ374"/>
    <mergeCell ref="A383:AO384"/>
    <mergeCell ref="AP383:AU384"/>
    <mergeCell ref="AV383:BK384"/>
    <mergeCell ref="BL383:CE384"/>
    <mergeCell ref="A382:FJ382"/>
    <mergeCell ref="DX374:EJ374"/>
    <mergeCell ref="DK374:DW374"/>
    <mergeCell ref="A374:AJ374"/>
    <mergeCell ref="AK374:AP374"/>
    <mergeCell ref="AQ374:BB374"/>
    <mergeCell ref="BC374:BT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A97:AJ97"/>
    <mergeCell ref="AK97:AP97"/>
    <mergeCell ref="AQ97:BB97"/>
    <mergeCell ref="BC97:BT97"/>
    <mergeCell ref="BU97:CG97"/>
    <mergeCell ref="DK97:DW97"/>
    <mergeCell ref="CH97:CW97"/>
    <mergeCell ref="CX97:DJ97"/>
    <mergeCell ref="CX96:DJ96"/>
    <mergeCell ref="DK96:DW96"/>
    <mergeCell ref="DX96:EJ96"/>
    <mergeCell ref="EK96:EW96"/>
    <mergeCell ref="EX96:FJ96"/>
    <mergeCell ref="EK97:EW97"/>
    <mergeCell ref="EX97:FJ97"/>
    <mergeCell ref="DX97:EJ97"/>
    <mergeCell ref="A96:AJ96"/>
    <mergeCell ref="AK96:AP96"/>
    <mergeCell ref="AQ96:BB96"/>
    <mergeCell ref="BC96:BT96"/>
    <mergeCell ref="BU96:CG96"/>
    <mergeCell ref="CH96:CW96"/>
    <mergeCell ref="CH95:CW95"/>
    <mergeCell ref="CX95:DJ95"/>
    <mergeCell ref="DK95:DW95"/>
    <mergeCell ref="DX95:EJ95"/>
    <mergeCell ref="EK95:EW95"/>
    <mergeCell ref="EX95:FJ95"/>
    <mergeCell ref="A93:AJ94"/>
    <mergeCell ref="AK93:AP94"/>
    <mergeCell ref="AQ93:BB94"/>
    <mergeCell ref="BC93:BT94"/>
    <mergeCell ref="EX94:FJ94"/>
    <mergeCell ref="A95:AJ95"/>
    <mergeCell ref="AK95:AP95"/>
    <mergeCell ref="AQ95:BB95"/>
    <mergeCell ref="BC95:BT95"/>
    <mergeCell ref="BU95:CG95"/>
    <mergeCell ref="ET81:FJ81"/>
    <mergeCell ref="BU93:CG94"/>
    <mergeCell ref="CH93:EJ93"/>
    <mergeCell ref="EK93:FJ93"/>
    <mergeCell ref="CH94:CW94"/>
    <mergeCell ref="CX94:DJ94"/>
    <mergeCell ref="DK94:DW94"/>
    <mergeCell ref="DX94:EJ94"/>
    <mergeCell ref="EK94:EW94"/>
    <mergeCell ref="A92:FJ9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2025-01-20T09:57:16Z</dcterms:created>
  <dcterms:modified xsi:type="dcterms:W3CDTF">2025-01-20T09:57:16Z</dcterms:modified>
</cp:coreProperties>
</file>